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188" windowHeight="9180" firstSheet="10" activeTab="12"/>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4" r:id="rId12"/>
    <sheet name="附表13项目支出绩效自评表"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<sst xmlns="http://schemas.openxmlformats.org/spreadsheetml/2006/main" count="3129" uniqueCount="707">
  <si>
    <t>收入支出决算表</t>
  </si>
  <si>
    <t>公开01表</t>
  </si>
  <si>
    <t>部门：临沧市中医医院</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</si>
  <si>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</si>
  <si>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</si>
  <si>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</si>
  <si>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</si>
  <si>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</si>
  <si>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</si>
  <si>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</si>
  <si>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</si>
  <si>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</si>
  <si>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</si>
  <si>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</si>
  <si>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</si>
  <si>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</si>
  <si>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</si>
  <si>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</si>
  <si>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</si>
  <si>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</si>
  <si>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</si>
  <si>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</si>
  <si>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</si>
  <si>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</si>
  <si>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</si>
  <si>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</si>
  <si>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</si>
  <si>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</si>
  <si>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</si>
  <si>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</si>
  <si>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</si>
  <si>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</si>
  <si>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</si>
  <si>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</si>
  <si>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</si>
  <si>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</si>
  <si>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</si>
  <si>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</si>
  <si>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</si>
  <si>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</si>
  <si>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</si>
  <si>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</si>
  <si>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</si>
  <si>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</si>
  <si>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</si>
  <si>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</si>
  <si>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</si>
  <si>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</si>
  <si>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</si>
  <si>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</si>
  <si>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</si>
  <si>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</si>
  <si>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</si>
  <si>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</si>
  <si>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</si>
  <si>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</si>
  <si>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</si>
  <si>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</si>
  <si>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</si>
  <si>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</si>
  <si>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</si>
  <si>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</si>
  <si>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</si>
  <si>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</si>
  <si>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</si>
  <si>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</si>
  <si>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</si>
  <si>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</si>
  <si>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</si>
  <si>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</si>
  <si>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</si>
  <si>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</si>
  <si>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</si>
  <si>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</si>
  <si>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</si>
  <si>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</si>
  <si>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</si>
  <si>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</si>
  <si>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</si>
  <si>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</si>
  <si>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</si>
  <si>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</si>
  <si>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</si>
  <si>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</si>
  <si>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</si>
  <si>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</si>
  <si>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</si>
  <si>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</si>
  <si>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</si>
  <si>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</si>
  <si>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</si>
  <si>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</si>
  <si>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</si>
  <si>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</si>
  <si>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</si>
  <si>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</si>
  <si>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</si>
  <si>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</si>
  <si>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</si>
  <si>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</si>
  <si>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</si>
  <si>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</si>
  <si>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</si>
  <si>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</si>
  <si>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</si>
  <si>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</si>
  <si>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</si>
  <si>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</si>
  <si>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</si>
  <si>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</si>
  <si>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</si>
  <si>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</si>
  <si>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</si>
  <si>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</si>
  <si>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</si>
  <si>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</si>
  <si>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</si>
  <si>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</si>
  <si>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</si>
  <si>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</si>
  <si>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</si>
  <si>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</si>
  <si>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</si>
  <si>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</si>
  <si>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</si>
  <si>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</si>
  <si>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</si>
  <si>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</si>
  <si>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</si>
  <si>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</si>
  <si>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</si>
  <si>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</si>
  <si>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</si>
  <si>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</si>
  <si>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</si>
  <si>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</si>
  <si>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</si>
  <si>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</si>
  <si>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</si>
  <si>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</si>
  <si>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</si>
  <si>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</si>
  <si>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</si>
  <si>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2100202</t>
  </si>
  <si>
    <t>中医（民族）医院</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</si>
  <si>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</si>
  <si>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</si>
  <si>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</si>
  <si>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</si>
  <si>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</si>
  <si>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</si>
  <si>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</si>
  <si>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</si>
  <si>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</si>
  <si>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</si>
  <si>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</si>
  <si>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</si>
  <si>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</si>
  <si>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</si>
  <si>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21017</t>
  </si>
  <si>
    <t>中医药事务</t>
  </si>
  <si>
    <t>2101704</t>
  </si>
  <si>
    <t>中医（民族医）药专项</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</si>
  <si>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</si>
  <si>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</si>
  <si>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</si>
  <si>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</si>
  <si>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</si>
  <si>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</si>
  <si>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</si>
  <si>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</si>
  <si>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</si>
  <si>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</si>
  <si>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</si>
  <si>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</si>
  <si>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</si>
  <si>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</si>
  <si>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</si>
  <si>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</si>
  <si>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</si>
  <si>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</si>
  <si>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</si>
  <si>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</si>
  <si>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</si>
  <si>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</si>
  <si>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</si>
  <si>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</si>
  <si>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</si>
  <si>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</si>
  <si>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</si>
  <si>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</si>
  <si>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</si>
  <si>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</si>
  <si>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</si>
  <si>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</si>
  <si>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</si>
  <si>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</si>
  <si>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</si>
  <si>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</si>
  <si>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</si>
  <si>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</si>
  <si>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</si>
  <si>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</si>
  <si>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</si>
  <si>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</si>
  <si>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</si>
  <si>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</si>
  <si>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</si>
  <si>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</si>
  <si>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</si>
  <si>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</si>
  <si>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</si>
  <si>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</si>
  <si>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</si>
  <si>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</si>
  <si>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</si>
  <si>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</si>
  <si>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</si>
  <si>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</si>
  <si>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</si>
  <si>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</si>
  <si>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</si>
  <si>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</si>
  <si>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</si>
  <si>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</si>
  <si>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</si>
  <si>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</si>
  <si>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</si>
  <si>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</si>
  <si>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</si>
  <si>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</si>
  <si>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</si>
  <si>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</si>
  <si>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</si>
  <si>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</si>
  <si>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</si>
  <si>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</si>
  <si>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</si>
  <si>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</si>
  <si>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</si>
  <si>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</si>
  <si>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</si>
  <si>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</si>
  <si>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</si>
  <si>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</si>
  <si>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</si>
  <si>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</si>
  <si>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</si>
  <si>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</si>
  <si>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</si>
  <si>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</si>
  <si>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</si>
  <si>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</si>
  <si>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</si>
  <si>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</si>
  <si>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</si>
  <si>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</si>
  <si>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</si>
  <si>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</si>
  <si>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</si>
  <si>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</si>
  <si>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</si>
  <si>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</si>
  <si>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</si>
  <si>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</si>
  <si>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</si>
  <si>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</si>
  <si>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</si>
  <si>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</si>
  <si>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</si>
  <si>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</si>
  <si>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</si>
  <si>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</si>
  <si>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</si>
  <si>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</si>
  <si>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</si>
  <si>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</si>
  <si>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</si>
  <si>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</si>
  <si>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</si>
  <si>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</si>
  <si>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</si>
  <si>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</si>
  <si>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</si>
  <si>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</si>
  <si>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</si>
  <si>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</si>
  <si>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</si>
  <si>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</si>
  <si>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</si>
  <si>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</si>
  <si>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</si>
  <si>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</si>
  <si>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</si>
  <si>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</si>
  <si>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</si>
  <si>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</si>
  <si>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</si>
  <si>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</si>
  <si>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</si>
  <si>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</si>
  <si>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</si>
  <si>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</si>
  <si>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</si>
  <si>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</si>
  <si>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</si>
  <si>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</si>
  <si>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</si>
  <si>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</si>
  <si>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</si>
  <si>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</si>
  <si>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</si>
  <si>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</si>
  <si>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</si>
  <si>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</si>
  <si>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</si>
  <si>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</si>
  <si>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</si>
  <si>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</si>
  <si>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</si>
  <si>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</si>
  <si>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</si>
  <si>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</si>
  <si>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</si>
  <si>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</si>
  <si>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</si>
  <si>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</si>
  <si>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</si>
  <si>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</si>
  <si>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</si>
  <si>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</si>
  <si>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</si>
  <si>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</si>
  <si>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</si>
  <si>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</si>
  <si>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</si>
  <si>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</si>
  <si>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</si>
  <si>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</si>
  <si>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</si>
  <si>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</si>
  <si>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</si>
  <si>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</si>
  <si>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</si>
  <si>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</si>
  <si>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</si>
  <si>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</si>
  <si>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</si>
  <si>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</si>
  <si>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</si>
  <si>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</si>
  <si>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</si>
  <si>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</si>
  <si>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</si>
  <si>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</si>
  <si>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</si>
  <si>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</si>
  <si>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</si>
  <si>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</si>
  <si>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</si>
  <si>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</si>
  <si>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</si>
  <si>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</si>
  <si>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</si>
  <si>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</si>
  <si>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</si>
  <si>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</si>
  <si>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</si>
  <si>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</si>
  <si>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</si>
  <si>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</si>
  <si>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</si>
  <si>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</si>
  <si>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</si>
  <si>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</si>
  <si>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</si>
  <si>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</si>
  <si>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</si>
  <si>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</si>
  <si>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</si>
  <si>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</si>
  <si>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</si>
  <si>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</si>
  <si>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</si>
  <si>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</si>
  <si>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</si>
  <si>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</si>
  <si>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</si>
  <si>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</si>
  <si>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</si>
  <si>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</si>
  <si>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</si>
  <si>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</si>
  <si>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</si>
  <si>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</si>
  <si>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</si>
  <si>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</si>
  <si>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</si>
  <si>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</si>
  <si>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</si>
  <si>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</si>
  <si>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</si>
  <si>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</si>
  <si>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</si>
  <si>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</si>
  <si>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</si>
  <si>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</si>
  <si>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</si>
  <si>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</si>
  <si>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</si>
  <si>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</si>
  <si>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</si>
  <si>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</si>
  <si>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</si>
  <si>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</si>
  <si>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</si>
  <si>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</si>
  <si>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</si>
  <si>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</si>
  <si>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</si>
  <si>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</si>
  <si>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</si>
  <si>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</si>
  <si>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</si>
  <si>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</si>
  <si>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</si>
  <si>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</si>
  <si>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</si>
  <si>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</si>
  <si>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</si>
  <si>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</si>
  <si>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</si>
  <si>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</si>
  <si>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收支和年初、年末结转结余情况。临沧市中医医院2025年度无国有资本经营预算财政拨款收入支出，故《国有资本经营预算财政拨款收入支出决算表》无数据，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</si>
  <si>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</si>
  <si>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</si>
  <si>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</si>
  <si>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</si>
  <si>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</si>
  <si>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</si>
  <si>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</si>
  <si>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</si>
  <si>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</si>
  <si>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</si>
  <si>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</si>
  <si>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</si>
  <si>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</si>
  <si>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</si>
  <si>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</si>
  <si>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</si>
  <si>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</si>
  <si>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</si>
  <si>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</si>
  <si>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</si>
  <si>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</si>
  <si>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</si>
  <si>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</si>
  <si>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</si>
  <si>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</si>
  <si>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</si>
  <si>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</si>
  <si>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</si>
  <si>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</si>
  <si>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</si>
  <si>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</si>
  <si>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</si>
  <si>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</si>
  <si>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</si>
  <si>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</si>
  <si>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3.临沧市中医医院2025年度无财政拨款“三公”经费、行政参公单位机关运行经费支出，故《财政拨款“三公”经费、行政参公单位机关运行经费情况表》无数据，为空表。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</si>
  <si>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</si>
  <si>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</si>
  <si>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</si>
  <si>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临沧市中医医院2025年度无一般公共预算财政拨款“三公”经费支出，故《一般公共预算财政拨款“三公”经费情况表》无数据，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</si>
  <si>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</si>
  <si>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</si>
  <si>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</si>
  <si>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临沧市中医医院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</si>
  <si>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</si>
  <si>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</si>
  <si>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</si>
  <si>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</si>
  <si>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</si>
  <si>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</si>
  <si>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</si>
  <si>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</si>
  <si>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</si>
  <si>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</si>
  <si>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</si>
  <si>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</si>
  <si>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</si>
  <si>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</si>
  <si>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</si>
  <si>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 xml:space="preserve">项目支出绩效自评表 </t>
  </si>
  <si>
    <t xml:space="preserve">                                       （2025年度）</t>
  </si>
  <si>
    <t>公开表13</t>
  </si>
  <si>
    <t>单位（盖章）： 临沧市中医医院（佤医医院）           填报日期：2026年9月10日</t>
  </si>
  <si>
    <t>单位：万元</t>
  </si>
  <si>
    <t>项目名称</t>
  </si>
  <si>
    <t xml:space="preserve">人才引进人员奖励经费                   </t>
  </si>
  <si>
    <t>主管部门及代码</t>
  </si>
  <si>
    <t>临沧市卫生健康委员会</t>
  </si>
  <si>
    <t>实施单位</t>
  </si>
  <si>
    <t>临沧市中医医院（佤医医院）</t>
  </si>
  <si>
    <t>项目资金
（万元）</t>
  </si>
  <si>
    <t>资金来源</t>
  </si>
  <si>
    <t>年初预算数</t>
  </si>
  <si>
    <r>
      <rPr>
        <sz val="10"/>
        <color rgb="FF000000"/>
        <rFont val="方正仿宋_GBK"/>
        <charset val="134"/>
      </rPr>
      <t>全年预算数（</t>
    </r>
    <r>
      <rPr>
        <sz val="10"/>
        <color rgb="FF000000"/>
        <rFont val="方正仿宋_GBK"/>
        <charset val="0"/>
      </rPr>
      <t>A</t>
    </r>
    <r>
      <rPr>
        <sz val="10"/>
        <color rgb="FF000000"/>
        <rFont val="方正仿宋_GBK"/>
        <charset val="134"/>
      </rPr>
      <t>）</t>
    </r>
  </si>
  <si>
    <r>
      <rPr>
        <sz val="10"/>
        <color rgb="FF000000"/>
        <rFont val="方正仿宋_GBK"/>
        <charset val="134"/>
      </rPr>
      <t>全年执行数（</t>
    </r>
    <r>
      <rPr>
        <sz val="10"/>
        <color rgb="FF000000"/>
        <rFont val="方正仿宋_GBK"/>
        <charset val="0"/>
      </rPr>
      <t>E</t>
    </r>
    <r>
      <rPr>
        <sz val="10"/>
        <color rgb="FF000000"/>
        <rFont val="方正仿宋_GBK"/>
        <charset val="134"/>
      </rPr>
      <t>）</t>
    </r>
  </si>
  <si>
    <t>分值</t>
  </si>
  <si>
    <t>执行率</t>
  </si>
  <si>
    <t>得分（分值10分）</t>
  </si>
  <si>
    <t>年度资金总额：</t>
  </si>
  <si>
    <t>财政拨款</t>
  </si>
  <si>
    <t>其中：上级补助</t>
  </si>
  <si>
    <t>本级安排</t>
  </si>
  <si>
    <t>其他资金</t>
  </si>
  <si>
    <t>年度总体目标</t>
  </si>
  <si>
    <t>预期目标</t>
  </si>
  <si>
    <t>实际完成情况</t>
  </si>
  <si>
    <t>计划人才引进奖励金发放及时率 100%、人才引进人员覆盖率 100%、优化医疗卫生系统人才队伍结构、提升医疗卫生服务水平、人才引进人员满意率≧90%。</t>
  </si>
  <si>
    <t>绩效指标</t>
  </si>
  <si>
    <t>一级指标</t>
  </si>
  <si>
    <t>二级指标</t>
  </si>
  <si>
    <t>三级指标</t>
  </si>
  <si>
    <r>
      <rPr>
        <sz val="10"/>
        <color rgb="FF000000"/>
        <rFont val="方正仿宋_GBK"/>
        <charset val="134"/>
      </rPr>
      <t>年度指标值（</t>
    </r>
    <r>
      <rPr>
        <sz val="10"/>
        <color rgb="FF000000"/>
        <rFont val="方正仿宋_GBK"/>
        <charset val="0"/>
      </rPr>
      <t>A</t>
    </r>
    <r>
      <rPr>
        <sz val="10"/>
        <color rgb="FF000000"/>
        <rFont val="方正仿宋_GBK"/>
        <charset val="134"/>
      </rPr>
      <t>）</t>
    </r>
  </si>
  <si>
    <r>
      <rPr>
        <sz val="10"/>
        <color rgb="FF000000"/>
        <rFont val="方正仿宋_GBK"/>
        <charset val="134"/>
      </rPr>
      <t>实际完成值（</t>
    </r>
    <r>
      <rPr>
        <sz val="10"/>
        <color rgb="FF000000"/>
        <rFont val="方正仿宋_GBK"/>
        <charset val="0"/>
      </rPr>
      <t>B</t>
    </r>
    <r>
      <rPr>
        <sz val="10"/>
        <color rgb="FF000000"/>
        <rFont val="方正仿宋_GBK"/>
        <charset val="134"/>
      </rPr>
      <t>）</t>
    </r>
  </si>
  <si>
    <t>得分</t>
  </si>
  <si>
    <t>未完成原因分析</t>
  </si>
  <si>
    <r>
      <rPr>
        <sz val="10"/>
        <color rgb="FF000000"/>
        <rFont val="方正仿宋_GBK"/>
        <charset val="134"/>
      </rPr>
      <t>产出指标（</t>
    </r>
    <r>
      <rPr>
        <sz val="10"/>
        <color rgb="FF000000"/>
        <rFont val="方正仿宋_GBK"/>
        <charset val="0"/>
      </rPr>
      <t>50</t>
    </r>
    <r>
      <rPr>
        <sz val="10"/>
        <color rgb="FF000000"/>
        <rFont val="方正仿宋_GBK"/>
        <charset val="134"/>
      </rPr>
      <t>分）</t>
    </r>
  </si>
  <si>
    <t>数量指标</t>
  </si>
  <si>
    <t>资金执行率</t>
  </si>
  <si>
    <t>资金到位率</t>
  </si>
  <si>
    <t>人才引进奖励金发放及时性</t>
  </si>
  <si>
    <t>及时</t>
  </si>
  <si>
    <t>效益指标
（30分）</t>
  </si>
  <si>
    <t>社会效益</t>
  </si>
  <si>
    <t>优化医疗卫生系
统人才队伍结构</t>
  </si>
  <si>
    <t>优化医疗卫生系统人才队伍结构</t>
  </si>
  <si>
    <t>提升医疗卫生服务水平</t>
  </si>
  <si>
    <t>满意度指标（10分）</t>
  </si>
  <si>
    <t>服务对象满意度</t>
  </si>
  <si>
    <t>人才引进人员满
意率</t>
  </si>
  <si>
    <t>≧90%</t>
  </si>
  <si>
    <t>总分</t>
  </si>
  <si>
    <t>绩效
结论</t>
  </si>
  <si>
    <t>自评得分：</t>
  </si>
  <si>
    <t>自评等级：</t>
  </si>
  <si>
    <t>优</t>
  </si>
  <si>
    <t>联系人：</t>
  </si>
  <si>
    <t>注：
    1.绩效自评采取打分评价的形式，满分为100分，各业务处室及下属行政事业单位可根据指标的重要程度自主确定各项三级指标的权重分值，各项指标得分加总得出该项目绩效自评的总分。原则上一级指标分值统一设置为：产出指标50分、效益指标30分、服务对象满意度10分、预算资金执行率10分。如有特殊情况，除预算资金执行率外，其他指标权重可作适当调整，但总分应为100分。
    2.未完成原因分析：说明偏离目标、不能完成目标的原因及拟采取的措施。
    3.定量指标若为正向指标（即指标值为≥*），则得分计算方法应用“实际完成值（B）/年度指标值（A）×该指标分值”；若定量指标为反向指标（即指标值为≤*），则得分计算方法应用“年度指标值（A）/实际完成值（B）×该指标分值”。
    4.定性指标根据指标完成情况分为：“达成预期指标、部分达成预期指标并具有一定效果、未达成预期指标且效果较差”三档，分别按照该指标对应分值区间100—80% （含）、80—50% （含）、50—0%合理确定分值。定量指标完成指标值的，记该指标所赋全部分值；未完成的，按照完成值与指标值的比例计分。
    5.评价得分≥90分，等级为“优”；80分≤评价得分＜90分，等级为“良”；60分≤评价得分＜80分，等级为“中”；评价得分＜60分，等级为“差”。</t>
  </si>
  <si>
    <t>兴临人才入选医疗人才（团队）专项资金</t>
  </si>
  <si>
    <t>开展团队人员培训，拓展护理服务项目；扩大服务人群。</t>
  </si>
  <si>
    <t>产出指标（50分）</t>
  </si>
  <si>
    <t>科普宣传</t>
  </si>
  <si>
    <t>3个</t>
  </si>
  <si>
    <t>扩大服务人群</t>
  </si>
  <si>
    <t>开展护理新技术</t>
  </si>
  <si>
    <t>1项</t>
  </si>
  <si>
    <t>提高专科护理服务水平</t>
  </si>
  <si>
    <t>逐步提升</t>
  </si>
  <si>
    <t>患者满意度</t>
  </si>
  <si>
    <t>≧85%</t>
  </si>
  <si>
    <t>2024年（儿科项目）医疗服务与保障能力提升补助资金</t>
  </si>
  <si>
    <r>
      <rPr>
        <sz val="10"/>
        <color rgb="FF000000"/>
        <rFont val="方正仿宋_GBK"/>
        <charset val="134"/>
      </rPr>
      <t>全年预算数（</t>
    </r>
    <r>
      <rPr>
        <sz val="10"/>
        <color rgb="FF000000"/>
        <rFont val="Times New Roman"/>
        <charset val="0"/>
      </rPr>
      <t>A</t>
    </r>
    <r>
      <rPr>
        <sz val="10"/>
        <color rgb="FF000000"/>
        <rFont val="方正仿宋_GBK"/>
        <charset val="134"/>
      </rPr>
      <t>）</t>
    </r>
  </si>
  <si>
    <r>
      <rPr>
        <sz val="10"/>
        <color rgb="FF000000"/>
        <rFont val="方正仿宋_GBK"/>
        <charset val="134"/>
      </rPr>
      <t>全年执行数（</t>
    </r>
    <r>
      <rPr>
        <sz val="10"/>
        <color rgb="FF000000"/>
        <rFont val="Times New Roman"/>
        <charset val="0"/>
      </rPr>
      <t>E</t>
    </r>
    <r>
      <rPr>
        <sz val="10"/>
        <color rgb="FF000000"/>
        <rFont val="方正仿宋_GBK"/>
        <charset val="134"/>
      </rPr>
      <t>）</t>
    </r>
  </si>
  <si>
    <t>进一步健全中医药服务体系。持续提升基层中医药服务能力，不断提高儿科的服务能力和水平。</t>
  </si>
  <si>
    <t>已设立儿科，设备购置已完成，为提升业务技能送出培训人员培训合格及参加相关学术会议，相关工作正常开展。</t>
  </si>
  <si>
    <r>
      <rPr>
        <sz val="10"/>
        <color rgb="FF000000"/>
        <rFont val="方正仿宋_GBK"/>
        <charset val="134"/>
      </rPr>
      <t>年度指标值（</t>
    </r>
    <r>
      <rPr>
        <sz val="10"/>
        <color rgb="FF000000"/>
        <rFont val="Times New Roman"/>
        <charset val="0"/>
      </rPr>
      <t>A</t>
    </r>
    <r>
      <rPr>
        <sz val="10"/>
        <color rgb="FF000000"/>
        <rFont val="方正仿宋_GBK"/>
        <charset val="134"/>
      </rPr>
      <t>）</t>
    </r>
  </si>
  <si>
    <r>
      <rPr>
        <sz val="10"/>
        <color rgb="FF000000"/>
        <rFont val="方正仿宋_GBK"/>
        <charset val="134"/>
      </rPr>
      <t>实际完成值（</t>
    </r>
    <r>
      <rPr>
        <sz val="10"/>
        <color rgb="FF000000"/>
        <rFont val="Times New Roman"/>
        <charset val="0"/>
      </rPr>
      <t>B</t>
    </r>
    <r>
      <rPr>
        <sz val="10"/>
        <color rgb="FF000000"/>
        <rFont val="方正仿宋_GBK"/>
        <charset val="134"/>
      </rPr>
      <t>）</t>
    </r>
  </si>
  <si>
    <t>质量指标</t>
  </si>
  <si>
    <t>人才培养合格率</t>
  </si>
  <si>
    <t>≥90</t>
  </si>
  <si>
    <t>≥95</t>
  </si>
  <si>
    <t>中医药健康文化素养水平</t>
  </si>
  <si>
    <t>显著提升</t>
  </si>
  <si>
    <t>中医药健康管理服务能力</t>
  </si>
  <si>
    <t>可持续影响</t>
  </si>
  <si>
    <t>项目成果持续发展能力</t>
  </si>
  <si>
    <t>培训对象满意度</t>
  </si>
  <si>
    <t>≥85</t>
  </si>
  <si>
    <t>临沧市中医医院选派院长任期期间待遇保障经费</t>
  </si>
  <si>
    <t>做好选派院长任期期间经费保障，按规定落实各项待遇，支持部门正常履职。</t>
  </si>
  <si>
    <t>经费发放人数</t>
  </si>
  <si>
    <t>1人</t>
  </si>
  <si>
    <t>工资保障率</t>
  </si>
  <si>
    <t>五险两金保障率</t>
  </si>
  <si>
    <t>全面带动医院业务发展。</t>
  </si>
  <si>
    <t>受益人员满意度</t>
  </si>
  <si>
    <t>本院职工对选派院长履职工作满意度</t>
  </si>
  <si>
    <t>年初预算项目南博会专项工作经费</t>
  </si>
  <si>
    <t>探索完善“政府支持、企业主体、市场化运作”的方式，主动服务和融入国家发展战略，紧紧围绕建设“面向南亚东南亚辐射中心重要门户”这一目标，充分展示我市高原特色农特产品、生物医药等优质产品，宣传推介临沧，在贸易成交、招商引资、宣传推介等方面都取得了良好成效。</t>
  </si>
  <si>
    <t>时效指标</t>
  </si>
  <si>
    <t>参展时限</t>
  </si>
  <si>
    <t>2025年6月19日至24日</t>
  </si>
  <si>
    <t>组织市内参展医院数</t>
  </si>
  <si>
    <t>≥7</t>
  </si>
  <si>
    <t>≥8</t>
  </si>
  <si>
    <t>提高佤医医院的知名度</t>
  </si>
  <si>
    <t>提高</t>
  </si>
  <si>
    <t>中医药健康宣传</t>
  </si>
  <si>
    <t>扩大人群</t>
  </si>
  <si>
    <t>参展医院满意度</t>
  </si>
  <si>
    <t>≥80</t>
  </si>
  <si>
    <t>2024年基本公共卫生服务项目中央结算补助资金</t>
  </si>
  <si>
    <t>1.免费向城乡居民提供基本公共卫生服务，促进基本公共卫生服务均等化。
2.按照《健康云南行动（2020-2030 年）》《云南省地方病防治巩固提升行动实施方案（2023-2025 年）》要求，开展地方病评价、现症患者药物治疗、健康管理和随访，加强地方病防治能力建设，助力乡村振兴，保持重点地方病防控措施全面落实。</t>
  </si>
  <si>
    <t>1.免费向城乡居民提供基本公共卫生服务，促进基本公共卫生服务均等化。2.按照《健康云南行动（2020—2030年）》《云南省地方病防治巩固提升行动实施方案（2023-2025 年）》要求，开展地方病评价、现症患者药物治疗、健康管理和随访，加强地方病防治能力建设，助力乡村振兴，保持重点地方病防控措施全面落实。</t>
  </si>
  <si>
    <t>职业健康检查覆盖率</t>
  </si>
  <si>
    <t>培训合格率</t>
  </si>
  <si>
    <t>基本公共卫生服务水平</t>
  </si>
  <si>
    <t>较上年提高</t>
  </si>
  <si>
    <t>宣传效果群众满意度</t>
  </si>
  <si>
    <t>（一般债券）第二批医疗卫生事业高质量发展三年行动计划资金</t>
  </si>
  <si>
    <t>加强中医药人员配备、中医药技术服务提供和中医设备配备 ，提升中医药综合服务能力。
持续推进中医医院医疗服务能力提升项目 ，支持中医医院达到国家医疗服务能力推荐标准 ，持续提升中医医院综合服务能力 ，满足居民医疗服务需求，
增强人民群众对中医药的获得感 ； 
加强中医药临床重点学科建设，提升医疗机构科研水平。 
持续推进中医药特色人才建设。加强中医药高层次人才、中医临床优秀人才培养，进一步提高基层中医药人才队伍数量和质量 ，不断提升队伍素质。 
探索建立名老中医药专家学术经验传承及推广的有效方法和模式 。发挥传承工作室的引领和辐射作用 ，在各级医院建设工作站 ，带动基层中医药人才队伍建设，促进中医药事业持续发展。</t>
  </si>
  <si>
    <t>中医药适宜技术推广中心项目</t>
  </si>
  <si>
    <t>1个</t>
  </si>
  <si>
    <t>中医临床重点学科</t>
  </si>
  <si>
    <t>提升</t>
  </si>
  <si>
    <t>医疗服务与保障能力提升公立医院综合改革中央补助资金</t>
  </si>
  <si>
    <r>
      <rPr>
        <sz val="10"/>
        <rFont val="方正仿宋_GBK"/>
        <charset val="134"/>
      </rPr>
      <t>全年预算数（</t>
    </r>
    <r>
      <rPr>
        <sz val="10"/>
        <rFont val="方正仿宋_GBK"/>
        <charset val="0"/>
      </rPr>
      <t>A</t>
    </r>
    <r>
      <rPr>
        <sz val="10"/>
        <rFont val="方正仿宋_GBK"/>
        <charset val="134"/>
      </rPr>
      <t>）</t>
    </r>
  </si>
  <si>
    <r>
      <rPr>
        <sz val="10"/>
        <rFont val="方正仿宋_GBK"/>
        <charset val="134"/>
      </rPr>
      <t>全年执行数（</t>
    </r>
    <r>
      <rPr>
        <sz val="10"/>
        <rFont val="方正仿宋_GBK"/>
        <charset val="0"/>
      </rPr>
      <t>E</t>
    </r>
    <r>
      <rPr>
        <sz val="10"/>
        <rFont val="方正仿宋_GBK"/>
        <charset val="134"/>
      </rPr>
      <t>）</t>
    </r>
  </si>
  <si>
    <t>加强日常监管推进公立医院综合改革相关工作</t>
  </si>
  <si>
    <r>
      <rPr>
        <sz val="10"/>
        <rFont val="方正仿宋_GBK"/>
        <charset val="134"/>
      </rPr>
      <t>年度指标值（</t>
    </r>
    <r>
      <rPr>
        <sz val="10"/>
        <rFont val="方正仿宋_GBK"/>
        <charset val="0"/>
      </rPr>
      <t>A</t>
    </r>
    <r>
      <rPr>
        <sz val="10"/>
        <rFont val="方正仿宋_GBK"/>
        <charset val="134"/>
      </rPr>
      <t>）</t>
    </r>
  </si>
  <si>
    <r>
      <rPr>
        <sz val="10"/>
        <rFont val="方正仿宋_GBK"/>
        <charset val="134"/>
      </rPr>
      <t>实际完成值（</t>
    </r>
    <r>
      <rPr>
        <sz val="10"/>
        <rFont val="方正仿宋_GBK"/>
        <charset val="0"/>
      </rPr>
      <t>B</t>
    </r>
    <r>
      <rPr>
        <sz val="10"/>
        <rFont val="方正仿宋_GBK"/>
        <charset val="134"/>
      </rPr>
      <t>）</t>
    </r>
  </si>
  <si>
    <t>产出指标（80分）</t>
  </si>
  <si>
    <t>门诊人次增幅</t>
  </si>
  <si>
    <t>出院人次增幅</t>
  </si>
  <si>
    <t>门诊收入较上年增加</t>
  </si>
  <si>
    <t>较上年增加</t>
  </si>
  <si>
    <t>住院收入较上年增加</t>
  </si>
  <si>
    <t>受益对象满意度</t>
  </si>
  <si>
    <t>2024年疾控机构医疗服务与保障能力提升医疗卫生机构能力建设卫生健康人才培养补助资金</t>
  </si>
  <si>
    <t>进一步强化监测预警和分析研判，提高监测数据报告及时性和准确性，加强分析研判能力和水平。健全多渠道监测预警机制，形成应急响应处置结果与信息反馈工作闭环；促进医防协同，有序推进医疗机构与疾控机构间信息互联互通与共享。</t>
  </si>
  <si>
    <t>及时完成率</t>
  </si>
  <si>
    <t>传染病监测预警能力提升</t>
  </si>
  <si>
    <t>传染病监测预警系统建设任务数</t>
  </si>
  <si>
    <t>效益指标（30分）</t>
  </si>
  <si>
    <t>提升智慧化监测预警和风险评估能力水平</t>
  </si>
  <si>
    <t>有效提升</t>
  </si>
  <si>
    <t>服务对象满意度指标</t>
  </si>
  <si>
    <t>2024年重大传染病防控中央补助资金</t>
  </si>
  <si>
    <t>减少艾滋病新发感染，降低艾滋病病死率，艾滋病疫情总体下降。</t>
  </si>
  <si>
    <t>产出指标（30分）</t>
  </si>
  <si>
    <t>服药率</t>
  </si>
  <si>
    <t>≥70</t>
  </si>
  <si>
    <t>效益指标
（40分）</t>
  </si>
  <si>
    <t>有效控制艾滋病疫情</t>
  </si>
  <si>
    <t>疫情处于低流行水平</t>
  </si>
  <si>
    <t>治疗保有率</t>
  </si>
  <si>
    <t>满意度指标（20分）</t>
  </si>
  <si>
    <t>艾滋病防治项目服务对象满意度指标</t>
  </si>
  <si>
    <r>
      <rPr>
        <sz val="10"/>
        <color rgb="FF000000"/>
        <rFont val="方正仿宋_GBK"/>
        <charset val="134"/>
      </rPr>
      <t>自评得分：</t>
    </r>
    <r>
      <rPr>
        <sz val="10"/>
        <color indexed="8"/>
        <rFont val="方正仿宋_GBK"/>
        <charset val="0"/>
      </rPr>
      <t xml:space="preserve">                               </t>
    </r>
  </si>
  <si>
    <t>良</t>
  </si>
  <si>
    <t>2024年重大公共卫生服务结算补助资金</t>
  </si>
  <si>
    <t>有效控制艾滋病疫情，进一步减少结核感染、患病和死亡，切实降低结核病疾病负担，提高人民群众健康水平，促进国民经济和社会发展和谐稳定。</t>
  </si>
  <si>
    <t>中医药治疗艾滋病任务数完成率</t>
  </si>
  <si>
    <t>各类人群防艾知识知晓率</t>
  </si>
  <si>
    <t>青年学生防艾知识知晓率</t>
  </si>
  <si>
    <t>效益指标（30）</t>
  </si>
  <si>
    <t>居民健康水平提高</t>
  </si>
  <si>
    <t>卫生健康事业发展相关补助（助理全科中医医生培训）资金</t>
  </si>
  <si>
    <t>1.进一步健全中医药服务体系。持续提升基层中医药服务能力，不断提高中医医院老年病科、康复科、儿科的服务能力和水平，加强国家中医优势专科以及中医医院应急和救治能力建设。2..持续增强中医药传承创新能力。进一步健全中医药传承创新体系，持续推进多学科融合创新。3.大力弘扬中医药文化。提供更为优质丰富的中医药文化产品和服务，持续提高公民中医药健康文化素养水平。</t>
  </si>
  <si>
    <t>助理全科医生培训招收及时率（每批次20人）</t>
  </si>
  <si>
    <t>助理全科医生培训招收完成率（每批次20人）</t>
  </si>
  <si>
    <t>助理全科医生培训结业考核通过率</t>
  </si>
  <si>
    <t>参培助理全科医生业务水平</t>
  </si>
  <si>
    <t>参培对象满意度</t>
  </si>
  <si>
    <t>医疗服务与保障能力提升（卫生健康人才培养培训）中央财政补助资金</t>
  </si>
  <si>
    <t>完成卫生健康人才培养培训任务，经中医类别助理全科医生培训，培养一批高素质的合格临床专科医师，加快推进我市基层医疗卫生机构医疗水平不断提升，整个卫生计生人才队伍的专业结构、城乡结构和区域分布不断优化，促进人才与卫生计生事业发展更加适应，加快构建适合我区区情的医疗卫生服务体系。</t>
  </si>
  <si>
    <t>助理全科医生培训招收完成率</t>
  </si>
  <si>
    <t>≥80%</t>
  </si>
  <si>
    <t>经济效益</t>
  </si>
  <si>
    <t>补充人力资源</t>
  </si>
  <si>
    <t>大幅度提高</t>
  </si>
  <si>
    <t>参培学员满意度</t>
  </si>
  <si>
    <t>≥85%</t>
  </si>
  <si>
    <t>医疗服务与保障能力提升（中医药事业传承与发展部分）结算补助资金</t>
  </si>
  <si>
    <t>持续增强中医药传承创新能力。进一步健全中医药传承创新体系，持续推进多学科融合创新。</t>
  </si>
  <si>
    <t>重点科室建设中西医协同“旗舰”科室（重症医学科）</t>
  </si>
  <si>
    <t>及时建设学科</t>
  </si>
  <si>
    <t>医疗卫生事业高质量发展三年行动计划资金</t>
  </si>
  <si>
    <t>1.加强中医药临床重点学科建设，提升医疗机构科研水平。
2.强化中医药适宜技术推广，持续提升基层中医药服务能力。
3.持续推进中医药特色人才建设。加强中医药高层次人才、中医临床优秀人才培养，进一步提高基层中医药人才队伍数量和质量，不断提升队伍素质。</t>
  </si>
  <si>
    <t>人民群众中医药服务获得感</t>
  </si>
  <si>
    <t>重大公共卫生服务结算补助资金</t>
  </si>
  <si>
    <t>减少艾滋病新发感染，开展预防艾主题宣传活动。</t>
  </si>
  <si>
    <t>开展预防艾主题宣传活动。</t>
  </si>
  <si>
    <t>艾滋病常规检测500人次</t>
  </si>
  <si>
    <t>收治艾滋病患者500人次</t>
  </si>
  <si>
    <t>开展防艾主题宣传活动</t>
  </si>
  <si>
    <t>病毒感染者和病人抗病毒治疗率</t>
  </si>
  <si>
    <t>提高艾滋病患者幸福感</t>
  </si>
  <si>
    <t>艾滋病防治项目服务对象满意度</t>
  </si>
  <si>
    <t>重大公共卫生服务补助资金</t>
  </si>
  <si>
    <t>降低艾滋病病死率，艾滋病疫情总体下降。</t>
  </si>
  <si>
    <t>中医药抗病毒治疗任务完成率</t>
  </si>
  <si>
    <t>上级补助结转（中医痹病学）项目资金</t>
  </si>
  <si>
    <t>中医药服务能力</t>
  </si>
  <si>
    <t>持续提升</t>
  </si>
  <si>
    <t>培养对象满意度</t>
  </si>
  <si>
    <t>项目支出绩效自评表</t>
  </si>
  <si>
    <t>（区划拨资金）基本公共卫生服务项目补助资金</t>
  </si>
  <si>
    <t>为进一步做好基本公共卫生服务项目，促进基本公共卫生服务均等化</t>
  </si>
  <si>
    <t>基本公共卫生服务水平较上年提高</t>
  </si>
  <si>
    <t>（区划市资金）基本公共卫生服务项目补助资金</t>
  </si>
  <si>
    <t>完成基本公共卫生服务</t>
  </si>
  <si>
    <t>（区划市资金）重大公共卫生服务补助资金</t>
  </si>
  <si>
    <t>培训合格率85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</si>
</sst>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9">
    <font>
      <sz val="11"/>
      <color indexed="8"/>
      <name val="宋体"/>
      <charset val="134"/>
      <scheme val="minor"/>
    </font>
    <font>
      <sz val="11"/>
      <color theme="1"/>
      <name val="宋体"/>
      <charset val="134"/>
      <scheme val="minor"/>
    </font>
    <font>
      <b/>
      <sz val="22"/>
      <color rgb="FF000000"/>
      <name val="方正小标宋_GBK"/>
      <charset val="134"/>
    </font>
    <font>
      <sz val="14"/>
      <color rgb="FF000000"/>
      <name val="方正楷体_GBK"/>
      <charset val="134"/>
    </font>
    <font>
      <sz val="10"/>
      <color rgb="FF000000"/>
      <name val="方正楷体_GBK"/>
      <charset val="134"/>
    </font>
    <font>
      <sz val="12"/>
      <color rgb="FF000000"/>
      <name val="方正仿宋_GBK"/>
      <charset val="134"/>
    </font>
    <font>
      <sz val="10"/>
      <color indexed="8"/>
      <name val="宋体"/>
      <charset val="134"/>
      <scheme val="minor"/>
    </font>
    <font>
      <sz val="10"/>
      <color rgb="FF000000"/>
      <name val="方正仿宋_GBK"/>
      <charset val="134"/>
    </font>
    <font>
      <sz val="10"/>
      <color theme="1"/>
      <name val="方正仿宋_GBK"/>
      <charset val="134"/>
    </font>
    <font>
      <sz val="10"/>
      <color theme="1"/>
      <name val="方正仿宋_GBK"/>
      <charset val="0"/>
    </font>
    <font>
      <sz val="10"/>
      <color rgb="FF000000"/>
      <name val="方正仿宋_GBK"/>
      <charset val="0"/>
    </font>
    <font>
      <sz val="10"/>
      <name val="方正仿宋_GBK"/>
      <charset val="134"/>
    </font>
    <font>
      <sz val="10"/>
      <color rgb="FF000000"/>
      <name val="Times New Roman"/>
      <charset val="0"/>
    </font>
    <font>
      <sz val="10"/>
      <name val="宋体"/>
      <charset val="134"/>
    </font>
    <font>
      <sz val="10"/>
      <name val="方正仿宋_GBK"/>
      <charset val="0"/>
    </font>
    <font>
      <sz val="12"/>
      <color theme="1"/>
      <name val="方正仿宋_GBK"/>
      <charset val="134"/>
    </font>
    <font>
      <sz val="12"/>
      <color theme="1"/>
      <name val="方正仿宋_GBK"/>
      <charset val="0"/>
    </font>
    <font>
      <sz val="22"/>
      <color indexed="8"/>
      <name val="宋体"/>
      <charset val="134"/>
    </font>
    <font>
      <sz val="10"/>
      <color indexed="8"/>
      <name val="Arial"/>
      <charset val="134"/>
    </font>
    <font>
      <sz val="12"/>
      <name val="宋体"/>
      <charset val="134"/>
    </font>
    <font>
      <sz val="10"/>
      <color indexed="8"/>
      <name val="宋体"/>
      <charset val="134"/>
    </font>
    <font>
      <sz val="11"/>
      <color indexed="8"/>
      <name val="宋体"/>
      <charset val="134"/>
    </font>
    <font>
      <sz val="11"/>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方正仿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 fillId="2" borderId="19"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0" applyNumberFormat="0" applyFill="0" applyAlignment="0" applyProtection="0">
      <alignment vertical="center"/>
    </xf>
    <xf numFmtId="0" fontId="35" fillId="0" borderId="20" applyNumberFormat="0" applyFill="0" applyAlignment="0" applyProtection="0">
      <alignment vertical="center"/>
    </xf>
    <xf numFmtId="0" fontId="36" fillId="0" borderId="21" applyNumberFormat="0" applyFill="0" applyAlignment="0" applyProtection="0">
      <alignment vertical="center"/>
    </xf>
    <xf numFmtId="0" fontId="36" fillId="0" borderId="0" applyNumberFormat="0" applyFill="0" applyBorder="0" applyAlignment="0" applyProtection="0">
      <alignment vertical="center"/>
    </xf>
    <xf numFmtId="0" fontId="37" fillId="3" borderId="22" applyNumberFormat="0" applyAlignment="0" applyProtection="0">
      <alignment vertical="center"/>
    </xf>
    <xf numFmtId="0" fontId="38" fillId="4" borderId="23" applyNumberFormat="0" applyAlignment="0" applyProtection="0">
      <alignment vertical="center"/>
    </xf>
    <xf numFmtId="0" fontId="39" fillId="4" borderId="22" applyNumberFormat="0" applyAlignment="0" applyProtection="0">
      <alignment vertical="center"/>
    </xf>
    <xf numFmtId="0" fontId="40" fillId="5" borderId="24" applyNumberFormat="0" applyAlignment="0" applyProtection="0">
      <alignment vertical="center"/>
    </xf>
    <xf numFmtId="0" fontId="41" fillId="0" borderId="25" applyNumberFormat="0" applyFill="0" applyAlignment="0" applyProtection="0">
      <alignment vertical="center"/>
    </xf>
    <xf numFmtId="0" fontId="42" fillId="0" borderId="26" applyNumberFormat="0" applyFill="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7"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6" fillId="32" borderId="0" applyNumberFormat="0" applyBorder="0" applyAlignment="0" applyProtection="0">
      <alignment vertical="center"/>
    </xf>
    <xf numFmtId="0" fontId="19" fillId="0" borderId="0"/>
    <xf numFmtId="0" fontId="22" fillId="0" borderId="0">
      <alignment vertical="center"/>
    </xf>
  </cellStyleXfs>
  <cellXfs count="150">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vertical="center"/>
    </xf>
    <xf numFmtId="49" fontId="4" fillId="0" borderId="0" xfId="0" applyNumberFormat="1" applyFont="1" applyFill="1" applyAlignment="1">
      <alignment vertical="center"/>
    </xf>
    <xf numFmtId="0" fontId="5" fillId="0" borderId="0" xfId="0" applyFont="1" applyFill="1" applyAlignment="1">
      <alignment horizontal="left" vertical="center"/>
    </xf>
    <xf numFmtId="0" fontId="0" fillId="0" borderId="0" xfId="0" applyFont="1" applyFill="1" applyAlignment="1">
      <alignment vertical="center"/>
    </xf>
    <xf numFmtId="0" fontId="6" fillId="0" borderId="0" xfId="0" applyFont="1" applyFill="1" applyAlignment="1">
      <alignment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0" fontId="10" fillId="0" borderId="1" xfId="0" applyNumberFormat="1" applyFont="1" applyFill="1" applyBorder="1" applyAlignment="1">
      <alignment horizontal="center" vertical="center" wrapText="1"/>
    </xf>
    <xf numFmtId="0" fontId="7" fillId="0" borderId="1" xfId="0" applyFont="1" applyFill="1" applyBorder="1" applyAlignment="1">
      <alignment horizontal="right" vertical="center" wrapText="1"/>
    </xf>
    <xf numFmtId="0" fontId="7" fillId="0" borderId="1" xfId="0" applyFont="1" applyFill="1" applyBorder="1" applyAlignment="1">
      <alignment horizontal="left" vertical="center" wrapText="1"/>
    </xf>
    <xf numFmtId="10" fontId="7" fillId="0" borderId="1" xfId="0" applyNumberFormat="1"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9" fontId="7" fillId="0" borderId="1" xfId="0" applyNumberFormat="1" applyFont="1" applyFill="1" applyBorder="1" applyAlignment="1">
      <alignment horizontal="left" vertical="center" wrapText="1"/>
    </xf>
    <xf numFmtId="0" fontId="7" fillId="0" borderId="1" xfId="0" applyFont="1" applyFill="1" applyBorder="1" applyAlignment="1">
      <alignment vertical="center" wrapText="1"/>
    </xf>
    <xf numFmtId="176" fontId="7" fillId="0" borderId="2" xfId="0" applyNumberFormat="1" applyFont="1" applyFill="1" applyBorder="1" applyAlignment="1">
      <alignment horizontal="left" vertical="center" wrapText="1"/>
    </xf>
    <xf numFmtId="176" fontId="7" fillId="0" borderId="4"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11" fillId="0" borderId="1" xfId="0" applyFont="1" applyFill="1" applyBorder="1" applyAlignment="1">
      <alignment vertical="center"/>
    </xf>
    <xf numFmtId="0" fontId="11" fillId="0" borderId="1" xfId="0" applyFont="1" applyFill="1" applyBorder="1" applyAlignment="1">
      <alignment horizontal="center" vertical="center"/>
    </xf>
    <xf numFmtId="0" fontId="7" fillId="0" borderId="1" xfId="0" applyFont="1" applyFill="1" applyBorder="1" applyAlignment="1">
      <alignment vertical="center"/>
    </xf>
    <xf numFmtId="49" fontId="3" fillId="0" borderId="0" xfId="0" applyNumberFormat="1" applyFont="1" applyFill="1" applyAlignment="1">
      <alignment vertical="center"/>
    </xf>
    <xf numFmtId="49"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9" fontId="11" fillId="0" borderId="1" xfId="0" applyNumberFormat="1" applyFont="1" applyFill="1" applyBorder="1" applyAlignment="1">
      <alignment horizontal="center" vertical="center" wrapText="1"/>
    </xf>
    <xf numFmtId="0" fontId="7"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12" fillId="0" borderId="1" xfId="0" applyFont="1" applyFill="1" applyBorder="1" applyAlignment="1">
      <alignment horizontal="center" vertical="center" wrapText="1"/>
    </xf>
    <xf numFmtId="49" fontId="11" fillId="0" borderId="1" xfId="50" applyNumberFormat="1" applyFont="1" applyBorder="1" applyAlignment="1">
      <alignment horizontal="left" vertical="center" wrapText="1"/>
    </xf>
    <xf numFmtId="0" fontId="13" fillId="0" borderId="1" xfId="0" applyFont="1" applyFill="1" applyBorder="1" applyAlignment="1">
      <alignment horizontal="center" vertical="center"/>
    </xf>
    <xf numFmtId="49" fontId="11" fillId="0" borderId="1" xfId="50" applyNumberFormat="1" applyFont="1" applyFill="1" applyBorder="1" applyAlignment="1">
      <alignment horizontal="lef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10" fontId="14" fillId="0" borderId="1" xfId="0" applyNumberFormat="1" applyFont="1" applyFill="1" applyBorder="1" applyAlignment="1">
      <alignment horizontal="center" vertical="center" wrapText="1"/>
    </xf>
    <xf numFmtId="0" fontId="11" fillId="0" borderId="1" xfId="0" applyFont="1" applyFill="1" applyBorder="1" applyAlignment="1">
      <alignment horizontal="righ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176" fontId="11" fillId="0" borderId="2" xfId="0" applyNumberFormat="1" applyFont="1" applyFill="1" applyBorder="1" applyAlignment="1">
      <alignment horizontal="left" vertical="center" wrapText="1"/>
    </xf>
    <xf numFmtId="176"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9" fontId="7" fillId="0" borderId="1"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176" fontId="10" fillId="0" borderId="5" xfId="0" applyNumberFormat="1" applyFont="1" applyFill="1" applyBorder="1" applyAlignment="1">
      <alignment horizontal="center" vertical="center" wrapText="1"/>
    </xf>
    <xf numFmtId="0" fontId="7" fillId="0" borderId="2" xfId="0" applyFont="1" applyFill="1" applyBorder="1" applyAlignment="1">
      <alignment vertical="center" wrapText="1"/>
    </xf>
    <xf numFmtId="0" fontId="1" fillId="0" borderId="6" xfId="0" applyFont="1" applyFill="1" applyBorder="1" applyAlignment="1">
      <alignment horizontal="left" vertical="center"/>
    </xf>
    <xf numFmtId="0" fontId="11" fillId="0" borderId="7" xfId="0" applyFont="1" applyFill="1" applyBorder="1" applyAlignment="1">
      <alignment horizontal="center" vertical="center"/>
    </xf>
    <xf numFmtId="0" fontId="11"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176" fontId="11" fillId="0" borderId="2"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49" fontId="11" fillId="0" borderId="1" xfId="50" applyNumberFormat="1" applyFont="1" applyFill="1" applyBorder="1" applyAlignment="1">
      <alignment horizontal="left" vertical="top" wrapText="1"/>
    </xf>
    <xf numFmtId="0" fontId="11" fillId="0" borderId="1" xfId="5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19" fillId="0" borderId="0" xfId="0" applyFont="1" applyFill="1" applyAlignment="1">
      <alignment wrapText="1"/>
    </xf>
    <xf numFmtId="0" fontId="19" fillId="0" borderId="0" xfId="0" applyFont="1" applyFill="1" applyAlignment="1"/>
    <xf numFmtId="0" fontId="20" fillId="0" borderId="0" xfId="0" applyFont="1" applyFill="1" applyAlignment="1">
      <alignment horizontal="right"/>
    </xf>
    <xf numFmtId="0" fontId="20" fillId="0" borderId="0" xfId="0" applyFont="1" applyFill="1" applyAlignment="1"/>
    <xf numFmtId="0" fontId="20" fillId="0" borderId="0" xfId="0" applyFont="1" applyFill="1" applyAlignment="1">
      <alignment horizontal="center"/>
    </xf>
    <xf numFmtId="0" fontId="21" fillId="0" borderId="6" xfId="0" applyFont="1" applyFill="1" applyBorder="1" applyAlignment="1">
      <alignment horizontal="center" vertical="center" shrinkToFit="1"/>
    </xf>
    <xf numFmtId="0" fontId="21" fillId="0" borderId="8" xfId="0" applyFont="1" applyFill="1" applyBorder="1" applyAlignment="1">
      <alignment horizontal="center" vertical="center" shrinkToFit="1"/>
    </xf>
    <xf numFmtId="0" fontId="21" fillId="0" borderId="6" xfId="0" applyFont="1" applyFill="1" applyBorder="1" applyAlignment="1">
      <alignment horizontal="center" vertical="center" wrapText="1"/>
    </xf>
    <xf numFmtId="4" fontId="21" fillId="0" borderId="8" xfId="0" applyNumberFormat="1" applyFont="1" applyFill="1" applyBorder="1" applyAlignment="1">
      <alignment horizontal="center" vertical="center" shrinkToFit="1"/>
    </xf>
    <xf numFmtId="4" fontId="21" fillId="0" borderId="9" xfId="0" applyNumberFormat="1" applyFont="1" applyFill="1" applyBorder="1" applyAlignment="1">
      <alignment horizontal="center" vertical="center" shrinkToFit="1"/>
    </xf>
    <xf numFmtId="4" fontId="21" fillId="0" borderId="9" xfId="0" applyNumberFormat="1" applyFont="1" applyFill="1" applyBorder="1" applyAlignment="1">
      <alignment horizontal="center" vertical="center" wrapText="1" shrinkToFit="1"/>
    </xf>
    <xf numFmtId="4" fontId="21" fillId="0" borderId="10" xfId="0" applyNumberFormat="1" applyFont="1" applyFill="1" applyBorder="1" applyAlignment="1">
      <alignment horizontal="center" vertical="center" shrinkToFit="1"/>
    </xf>
    <xf numFmtId="0" fontId="21" fillId="0" borderId="6" xfId="0" applyFont="1" applyFill="1" applyBorder="1" applyAlignment="1">
      <alignment horizontal="center" vertical="center" wrapText="1" shrinkToFit="1"/>
    </xf>
    <xf numFmtId="0" fontId="21" fillId="0" borderId="10" xfId="0" applyFont="1" applyFill="1" applyBorder="1" applyAlignment="1">
      <alignment horizontal="center" vertical="center" shrinkToFit="1"/>
    </xf>
    <xf numFmtId="0" fontId="21" fillId="0" borderId="9"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4" fontId="21" fillId="0" borderId="6" xfId="0" applyNumberFormat="1" applyFont="1" applyFill="1" applyBorder="1" applyAlignment="1">
      <alignment horizontal="center" vertical="center" shrinkToFit="1"/>
    </xf>
    <xf numFmtId="4" fontId="21" fillId="0" borderId="12" xfId="0" applyNumberFormat="1" applyFont="1" applyFill="1" applyBorder="1" applyAlignment="1">
      <alignment horizontal="center" vertical="center" shrinkToFit="1"/>
    </xf>
    <xf numFmtId="4" fontId="21" fillId="0" borderId="13" xfId="0" applyNumberFormat="1" applyFont="1" applyFill="1" applyBorder="1" applyAlignment="1">
      <alignment horizontal="center" vertical="center" shrinkToFit="1"/>
    </xf>
    <xf numFmtId="4" fontId="21" fillId="0" borderId="6" xfId="0" applyNumberFormat="1" applyFont="1" applyFill="1" applyBorder="1" applyAlignment="1">
      <alignment horizontal="center" vertical="center" wrapText="1" shrinkToFit="1"/>
    </xf>
    <xf numFmtId="0" fontId="19" fillId="0" borderId="6" xfId="0" applyFont="1" applyFill="1" applyBorder="1" applyAlignment="1">
      <alignment horizontal="center" vertical="center"/>
    </xf>
    <xf numFmtId="0" fontId="21" fillId="0" borderId="14" xfId="0" applyFont="1" applyFill="1" applyBorder="1" applyAlignment="1">
      <alignment horizontal="center" vertical="center" shrinkToFit="1"/>
    </xf>
    <xf numFmtId="0" fontId="21" fillId="0" borderId="15" xfId="0" applyFont="1" applyFill="1" applyBorder="1" applyAlignment="1">
      <alignment horizontal="center" vertical="center" shrinkToFit="1"/>
    </xf>
    <xf numFmtId="0" fontId="21" fillId="0" borderId="16" xfId="0" applyFont="1" applyFill="1" applyBorder="1" applyAlignment="1">
      <alignment horizontal="center" vertical="center" shrinkToFit="1"/>
    </xf>
    <xf numFmtId="49" fontId="21" fillId="0" borderId="6" xfId="0" applyNumberFormat="1" applyFont="1" applyFill="1" applyBorder="1" applyAlignment="1">
      <alignment horizontal="center" vertical="center" shrinkToFit="1"/>
    </xf>
    <xf numFmtId="49" fontId="21" fillId="0" borderId="12" xfId="0" applyNumberFormat="1" applyFont="1" applyFill="1" applyBorder="1" applyAlignment="1">
      <alignment horizontal="center" vertical="center" shrinkToFit="1"/>
    </xf>
    <xf numFmtId="0" fontId="21" fillId="0" borderId="6" xfId="0" applyFont="1" applyFill="1" applyBorder="1" applyAlignment="1">
      <alignment horizontal="left" vertical="center" shrinkToFit="1"/>
    </xf>
    <xf numFmtId="4" fontId="22" fillId="0" borderId="6" xfId="0" applyNumberFormat="1" applyFont="1" applyFill="1" applyBorder="1" applyAlignment="1">
      <alignment horizontal="left" vertical="center" shrinkToFit="1"/>
    </xf>
    <xf numFmtId="4" fontId="22" fillId="0" borderId="6" xfId="0" applyNumberFormat="1" applyFont="1" applyFill="1" applyBorder="1" applyAlignment="1">
      <alignment horizontal="right" vertical="center" shrinkToFit="1"/>
    </xf>
    <xf numFmtId="4" fontId="22" fillId="0" borderId="6" xfId="0" applyNumberFormat="1" applyFont="1" applyFill="1" applyBorder="1" applyAlignment="1">
      <alignment horizontal="right" vertical="center" wrapText="1" shrinkToFit="1"/>
    </xf>
    <xf numFmtId="0" fontId="13" fillId="0" borderId="0" xfId="0" applyFont="1" applyFill="1" applyAlignment="1">
      <alignment horizontal="left" vertical="top" wrapText="1"/>
    </xf>
    <xf numFmtId="176" fontId="0" fillId="0" borderId="0" xfId="0" applyNumberFormat="1" applyFont="1">
      <alignment vertical="center"/>
    </xf>
    <xf numFmtId="0" fontId="23" fillId="0" borderId="0" xfId="0" applyFont="1" applyAlignment="1">
      <alignment horizontal="center" vertical="center"/>
    </xf>
    <xf numFmtId="0" fontId="13" fillId="0" borderId="0" xfId="0" applyFont="1" applyAlignment="1"/>
    <xf numFmtId="0" fontId="19" fillId="0" borderId="0" xfId="0" applyFont="1" applyAlignment="1"/>
    <xf numFmtId="0" fontId="24" fillId="0" borderId="17" xfId="0" applyNumberFormat="1" applyFont="1" applyBorder="1" applyAlignment="1">
      <alignment horizontal="center" vertical="center"/>
    </xf>
    <xf numFmtId="0" fontId="24" fillId="0" borderId="17" xfId="0" applyNumberFormat="1" applyFont="1" applyBorder="1" applyAlignment="1">
      <alignment horizontal="left" vertical="center"/>
    </xf>
    <xf numFmtId="177" fontId="24" fillId="0" borderId="17" xfId="0" applyNumberFormat="1" applyFont="1" applyBorder="1" applyAlignment="1">
      <alignment horizontal="right" vertical="center"/>
    </xf>
    <xf numFmtId="0" fontId="24" fillId="0" borderId="17" xfId="0" applyNumberFormat="1" applyFont="1" applyBorder="1" applyAlignment="1">
      <alignment horizontal="left" vertical="center" wrapText="1"/>
    </xf>
    <xf numFmtId="178" fontId="24" fillId="0" borderId="17" xfId="0" applyNumberFormat="1" applyFont="1" applyBorder="1" applyAlignment="1">
      <alignment horizontal="right" vertical="center"/>
    </xf>
    <xf numFmtId="0" fontId="25" fillId="0" borderId="0" xfId="0" applyFont="1" applyAlignment="1">
      <alignment horizontal="center" vertical="center"/>
    </xf>
    <xf numFmtId="0" fontId="24" fillId="0" borderId="17" xfId="0" applyNumberFormat="1" applyFont="1" applyBorder="1" applyAlignment="1">
      <alignment horizontal="center" vertical="center" wrapText="1" shrinkToFit="1"/>
    </xf>
    <xf numFmtId="0" fontId="24" fillId="0" borderId="17" xfId="0" applyNumberFormat="1" applyFont="1" applyBorder="1" applyAlignment="1">
      <alignment horizontal="center" vertical="center" shrinkToFit="1"/>
    </xf>
    <xf numFmtId="177" fontId="24" fillId="0" borderId="17" xfId="0" applyNumberFormat="1" applyFont="1" applyBorder="1" applyAlignment="1">
      <alignment horizontal="right" vertical="center" shrinkToFit="1"/>
    </xf>
    <xf numFmtId="49" fontId="24" fillId="0" borderId="17" xfId="0" applyNumberFormat="1" applyFont="1" applyBorder="1" applyAlignment="1">
      <alignment horizontal="left" vertical="center" shrinkToFit="1"/>
    </xf>
    <xf numFmtId="0" fontId="24" fillId="0" borderId="17" xfId="0" applyNumberFormat="1" applyFont="1" applyBorder="1" applyAlignment="1">
      <alignment horizontal="left" vertical="center" shrinkToFit="1"/>
    </xf>
    <xf numFmtId="0" fontId="24" fillId="0" borderId="17" xfId="0" applyNumberFormat="1" applyFont="1" applyBorder="1" applyAlignment="1">
      <alignment horizontal="left" vertical="center" wrapText="1" shrinkToFit="1"/>
    </xf>
    <xf numFmtId="0" fontId="26" fillId="0" borderId="18" xfId="0" applyNumberFormat="1" applyFont="1" applyBorder="1" applyAlignment="1">
      <alignment horizontal="center" vertical="center" wrapText="1" shrinkToFit="1"/>
    </xf>
    <xf numFmtId="0" fontId="26" fillId="0" borderId="18" xfId="0" applyNumberFormat="1" applyFont="1" applyBorder="1" applyAlignment="1">
      <alignment horizontal="center" vertical="center" shrinkToFit="1"/>
    </xf>
    <xf numFmtId="177" fontId="26" fillId="0" borderId="18" xfId="0" applyNumberFormat="1" applyFont="1" applyBorder="1" applyAlignment="1">
      <alignment horizontal="right" vertical="center" shrinkToFit="1"/>
    </xf>
    <xf numFmtId="49" fontId="26" fillId="0" borderId="18" xfId="0" applyNumberFormat="1" applyFont="1" applyBorder="1" applyAlignment="1">
      <alignment horizontal="left" vertical="center" shrinkToFit="1"/>
    </xf>
    <xf numFmtId="0" fontId="26" fillId="0" borderId="18" xfId="0" applyNumberFormat="1" applyFont="1" applyBorder="1" applyAlignment="1">
      <alignment horizontal="left" vertical="center" shrinkToFit="1"/>
    </xf>
    <xf numFmtId="0" fontId="27" fillId="0" borderId="17" xfId="0" applyNumberFormat="1" applyFont="1" applyBorder="1" applyAlignment="1">
      <alignment horizontal="left" vertical="center"/>
    </xf>
    <xf numFmtId="0" fontId="24" fillId="0" borderId="17" xfId="0" applyNumberFormat="1" applyFont="1" applyBorder="1" applyAlignment="1">
      <alignment horizontal="right" vertical="center" shrinkToFit="1"/>
    </xf>
    <xf numFmtId="177" fontId="24" fillId="0" borderId="17" xfId="0" applyNumberFormat="1" applyFont="1" applyBorder="1" applyAlignment="1">
      <alignment horizontal="center" vertical="center" shrinkToFit="1"/>
    </xf>
    <xf numFmtId="177" fontId="24" fillId="0" borderId="17" xfId="0" applyNumberFormat="1" applyFont="1" applyBorder="1" applyAlignment="1">
      <alignment horizontal="left" vertical="center" shrinkToFit="1"/>
    </xf>
    <xf numFmtId="0" fontId="0" fillId="0" borderId="0" xfId="0" applyFont="1" applyFill="1">
      <alignment vertical="center"/>
    </xf>
    <xf numFmtId="0" fontId="25" fillId="0" borderId="0" xfId="0" applyFont="1" applyFill="1" applyAlignment="1">
      <alignment horizontal="center" vertical="center"/>
    </xf>
    <xf numFmtId="0" fontId="24" fillId="0" borderId="17" xfId="0" applyNumberFormat="1" applyFont="1" applyFill="1" applyBorder="1" applyAlignment="1">
      <alignment horizontal="center" vertical="center" wrapText="1" shrinkToFit="1"/>
    </xf>
    <xf numFmtId="0" fontId="24" fillId="0" borderId="17" xfId="0" applyNumberFormat="1" applyFont="1" applyFill="1" applyBorder="1" applyAlignment="1">
      <alignment horizontal="center" vertical="center" shrinkToFit="1"/>
    </xf>
    <xf numFmtId="177" fontId="24" fillId="0" borderId="17" xfId="0" applyNumberFormat="1" applyFont="1" applyFill="1" applyBorder="1" applyAlignment="1">
      <alignment horizontal="right" vertical="center" shrinkToFit="1"/>
    </xf>
    <xf numFmtId="49" fontId="24" fillId="0" borderId="17" xfId="0" applyNumberFormat="1" applyFont="1" applyFill="1" applyBorder="1" applyAlignment="1">
      <alignment horizontal="left" vertical="center" shrinkToFit="1"/>
    </xf>
    <xf numFmtId="0" fontId="24" fillId="0" borderId="17" xfId="0" applyNumberFormat="1" applyFont="1" applyFill="1" applyBorder="1" applyAlignment="1">
      <alignment horizontal="left" vertical="center" shrinkToFit="1"/>
    </xf>
    <xf numFmtId="177" fontId="22" fillId="0" borderId="17" xfId="0" applyNumberFormat="1" applyFont="1" applyFill="1" applyBorder="1" applyAlignment="1">
      <alignment horizontal="right" vertical="center" shrinkToFit="1"/>
    </xf>
    <xf numFmtId="0" fontId="26" fillId="0" borderId="18" xfId="0" applyNumberFormat="1" applyFont="1" applyFill="1" applyBorder="1" applyAlignment="1">
      <alignment horizontal="center" vertical="center"/>
    </xf>
    <xf numFmtId="0" fontId="26" fillId="0" borderId="18" xfId="0" applyNumberFormat="1" applyFont="1" applyFill="1" applyBorder="1" applyAlignment="1">
      <alignment horizontal="center" vertical="center" wrapText="1"/>
    </xf>
    <xf numFmtId="0" fontId="26" fillId="0" borderId="18" xfId="0" applyNumberFormat="1" applyFont="1" applyFill="1" applyBorder="1" applyAlignment="1">
      <alignment horizontal="left" vertical="center"/>
    </xf>
    <xf numFmtId="177" fontId="26" fillId="0" borderId="18" xfId="0" applyNumberFormat="1" applyFont="1" applyFill="1" applyBorder="1" applyAlignment="1">
      <alignment horizontal="right" vertical="center" shrinkToFit="1"/>
    </xf>
    <xf numFmtId="0" fontId="26" fillId="0" borderId="18" xfId="0" applyNumberFormat="1" applyFont="1" applyFill="1" applyBorder="1" applyAlignment="1">
      <alignment horizontal="left" vertical="center" shrinkToFit="1"/>
    </xf>
    <xf numFmtId="0" fontId="26" fillId="0" borderId="18" xfId="0" applyNumberFormat="1" applyFont="1" applyFill="1" applyBorder="1" applyAlignment="1">
      <alignment horizontal="right" vertical="center" shrinkToFit="1"/>
    </xf>
    <xf numFmtId="0" fontId="28" fillId="0" borderId="0" xfId="0" applyFont="1" applyFill="1">
      <alignment vertical="center"/>
    </xf>
    <xf numFmtId="0" fontId="22" fillId="0" borderId="18" xfId="0" applyNumberFormat="1" applyFont="1" applyFill="1" applyBorder="1" applyAlignment="1">
      <alignment horizontal="center" vertical="center" shrinkToFit="1"/>
    </xf>
    <xf numFmtId="0" fontId="22" fillId="0" borderId="18" xfId="0" applyNumberFormat="1" applyFont="1" applyFill="1" applyBorder="1" applyAlignment="1">
      <alignment horizontal="center" vertical="center" wrapText="1" shrinkToFit="1"/>
    </xf>
    <xf numFmtId="177" fontId="22" fillId="0" borderId="18" xfId="0" applyNumberFormat="1" applyFont="1" applyFill="1" applyBorder="1" applyAlignment="1">
      <alignment horizontal="right" vertical="center" shrinkToFit="1"/>
    </xf>
    <xf numFmtId="49" fontId="22" fillId="0" borderId="18" xfId="0" applyNumberFormat="1" applyFont="1" applyFill="1" applyBorder="1" applyAlignment="1">
      <alignment horizontal="left" vertical="center" shrinkToFit="1"/>
    </xf>
    <xf numFmtId="0" fontId="22" fillId="0" borderId="18" xfId="0" applyNumberFormat="1" applyFont="1" applyFill="1" applyBorder="1" applyAlignment="1">
      <alignment horizontal="left" vertical="center" shrinkToFit="1"/>
    </xf>
    <xf numFmtId="0" fontId="24" fillId="0" borderId="17" xfId="0" applyNumberFormat="1" applyFont="1" applyFill="1" applyBorder="1" applyAlignment="1">
      <alignment horizontal="right" vertical="center" shrinkToFit="1"/>
    </xf>
    <xf numFmtId="0" fontId="24" fillId="0" borderId="17"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D5" sqref="D5"/>
    </sheetView>
  </sheetViews>
  <sheetFormatPr defaultColWidth="9" defaultRowHeight="14.4" outlineLevelCol="5"/>
  <cols>
    <col min="1" max="1" width="32.1296296296296" style="128" customWidth="1"/>
    <col min="2" max="2" width="4.75" style="128" customWidth="1"/>
    <col min="3" max="3" width="19.5" style="128" customWidth="1"/>
    <col min="4" max="4" width="32.6296296296296" style="128" customWidth="1"/>
    <col min="5" max="5" width="4.75" style="128" customWidth="1"/>
    <col min="6" max="6" width="18.6296296296296" style="128" customWidth="1"/>
    <col min="7" max="16384" width="9" style="128"/>
  </cols>
  <sheetData>
    <row r="1" ht="28.2" spans="1:6">
      <c r="C1" s="129" t="s">
        <v>0</v>
      </c>
    </row>
    <row r="2" ht="15.6" spans="1:6">
      <c r="F2" s="73" t="s">
        <v>1</v>
      </c>
    </row>
    <row r="3" ht="15.6" spans="1:6">
      <c r="A3" s="73" t="s">
        <v>2</v>
      </c>
      <c r="F3" s="73" t="s">
        <v>3</v>
      </c>
    </row>
    <row r="4" ht="19.5" customHeight="1" spans="1:6">
      <c r="A4" s="131" t="s">
        <v>4</v>
      </c>
      <c r="B4" s="131" t="s">
        <v>4</v>
      </c>
      <c r="C4" s="131" t="s">
        <v>4</v>
      </c>
      <c r="D4" s="131" t="s">
        <v>5</v>
      </c>
      <c r="E4" s="131" t="s">
        <v>5</v>
      </c>
      <c r="F4" s="131" t="s">
        <v>5</v>
      </c>
    </row>
    <row r="5" ht="19.5" customHeight="1" spans="1:6">
      <c r="A5" s="131" t="s">
        <v>6</v>
      </c>
      <c r="B5" s="131" t="s">
        <v>7</v>
      </c>
      <c r="C5" s="131" t="s">
        <v>8</v>
      </c>
      <c r="D5" s="131" t="s">
        <v>9</v>
      </c>
      <c r="E5" s="131" t="s">
        <v>7</v>
      </c>
      <c r="F5" s="131" t="s">
        <v>8</v>
      </c>
    </row>
    <row r="6" ht="19.5" customHeight="1" spans="1:6">
      <c r="A6" s="131" t="s">
        <v>10</v>
      </c>
      <c r="B6" s="131"/>
      <c r="C6" s="131" t="s">
        <v>11</v>
      </c>
      <c r="D6" s="131" t="s">
        <v>10</v>
      </c>
      <c r="E6" s="131"/>
      <c r="F6" s="131" t="s">
        <v>12</v>
      </c>
    </row>
    <row r="7" ht="19.5" customHeight="1" spans="1:6">
      <c r="A7" s="134" t="s">
        <v>13</v>
      </c>
      <c r="B7" s="131" t="s">
        <v>11</v>
      </c>
      <c r="C7" s="132">
        <v>2730.57</v>
      </c>
      <c r="D7" s="134" t="s">
        <v>14</v>
      </c>
      <c r="E7" s="131" t="s">
        <v>15</v>
      </c>
      <c r="F7" s="132">
        <v>0</v>
      </c>
    </row>
    <row r="8" ht="19.5" customHeight="1" spans="1:6">
      <c r="A8" s="134" t="s">
        <v>16</v>
      </c>
      <c r="B8" s="131" t="s">
        <v>12</v>
      </c>
      <c r="C8" s="132">
        <v>0</v>
      </c>
      <c r="D8" s="134" t="s">
        <v>17</v>
      </c>
      <c r="E8" s="131" t="s">
        <v>18</v>
      </c>
      <c r="F8" s="132">
        <v>0</v>
      </c>
    </row>
    <row r="9" ht="19.5" customHeight="1" spans="1:6">
      <c r="A9" s="134" t="s">
        <v>19</v>
      </c>
      <c r="B9" s="131" t="s">
        <v>20</v>
      </c>
      <c r="C9" s="132">
        <v>0</v>
      </c>
      <c r="D9" s="134" t="s">
        <v>21</v>
      </c>
      <c r="E9" s="131" t="s">
        <v>22</v>
      </c>
      <c r="F9" s="132">
        <v>0</v>
      </c>
    </row>
    <row r="10" ht="19.5" customHeight="1" spans="1:6">
      <c r="A10" s="134" t="s">
        <v>23</v>
      </c>
      <c r="B10" s="131" t="s">
        <v>24</v>
      </c>
      <c r="C10" s="132">
        <v>0</v>
      </c>
      <c r="D10" s="134" t="s">
        <v>25</v>
      </c>
      <c r="E10" s="131" t="s">
        <v>26</v>
      </c>
      <c r="F10" s="132">
        <v>0</v>
      </c>
    </row>
    <row r="11" ht="19.5" customHeight="1" spans="1:6">
      <c r="A11" s="134" t="s">
        <v>27</v>
      </c>
      <c r="B11" s="131" t="s">
        <v>28</v>
      </c>
      <c r="C11" s="132">
        <v>9558.32</v>
      </c>
      <c r="D11" s="134" t="s">
        <v>29</v>
      </c>
      <c r="E11" s="131" t="s">
        <v>30</v>
      </c>
      <c r="F11" s="132">
        <v>0</v>
      </c>
    </row>
    <row r="12" ht="19.5" customHeight="1" spans="1:6">
      <c r="A12" s="134" t="s">
        <v>31</v>
      </c>
      <c r="B12" s="131" t="s">
        <v>32</v>
      </c>
      <c r="C12" s="132">
        <v>0</v>
      </c>
      <c r="D12" s="134" t="s">
        <v>33</v>
      </c>
      <c r="E12" s="131" t="s">
        <v>34</v>
      </c>
      <c r="F12" s="132">
        <v>0</v>
      </c>
    </row>
    <row r="13" ht="19.5" customHeight="1" spans="1:6">
      <c r="A13" s="134" t="s">
        <v>35</v>
      </c>
      <c r="B13" s="131" t="s">
        <v>36</v>
      </c>
      <c r="C13" s="132">
        <v>0</v>
      </c>
      <c r="D13" s="134" t="s">
        <v>37</v>
      </c>
      <c r="E13" s="131" t="s">
        <v>38</v>
      </c>
      <c r="F13" s="132">
        <v>0</v>
      </c>
    </row>
    <row r="14" ht="19.5" customHeight="1" spans="1:6">
      <c r="A14" s="134" t="s">
        <v>39</v>
      </c>
      <c r="B14" s="131" t="s">
        <v>40</v>
      </c>
      <c r="C14" s="132">
        <v>4605.73</v>
      </c>
      <c r="D14" s="134" t="s">
        <v>41</v>
      </c>
      <c r="E14" s="131" t="s">
        <v>42</v>
      </c>
      <c r="F14" s="132">
        <v>258.54</v>
      </c>
    </row>
    <row r="15" ht="19.5" customHeight="1" spans="1:6">
      <c r="A15" s="134"/>
      <c r="B15" s="131" t="s">
        <v>43</v>
      </c>
      <c r="C15" s="148"/>
      <c r="D15" s="134" t="s">
        <v>44</v>
      </c>
      <c r="E15" s="131" t="s">
        <v>45</v>
      </c>
      <c r="F15" s="132">
        <v>17368.39</v>
      </c>
    </row>
    <row r="16" ht="19.5" customHeight="1" spans="1:6">
      <c r="A16" s="134"/>
      <c r="B16" s="131" t="s">
        <v>46</v>
      </c>
      <c r="C16" s="148"/>
      <c r="D16" s="134" t="s">
        <v>47</v>
      </c>
      <c r="E16" s="131" t="s">
        <v>48</v>
      </c>
      <c r="F16" s="132">
        <v>0</v>
      </c>
    </row>
    <row r="17" ht="19.5" customHeight="1" spans="1:6">
      <c r="A17" s="134"/>
      <c r="B17" s="131" t="s">
        <v>49</v>
      </c>
      <c r="C17" s="148"/>
      <c r="D17" s="134" t="s">
        <v>50</v>
      </c>
      <c r="E17" s="131" t="s">
        <v>51</v>
      </c>
      <c r="F17" s="132">
        <v>0</v>
      </c>
    </row>
    <row r="18" ht="19.5" customHeight="1" spans="1:6">
      <c r="A18" s="134"/>
      <c r="B18" s="131" t="s">
        <v>52</v>
      </c>
      <c r="C18" s="148"/>
      <c r="D18" s="134" t="s">
        <v>53</v>
      </c>
      <c r="E18" s="131" t="s">
        <v>54</v>
      </c>
      <c r="F18" s="132">
        <v>0</v>
      </c>
    </row>
    <row r="19" ht="19.5" customHeight="1" spans="1:6">
      <c r="A19" s="134"/>
      <c r="B19" s="131" t="s">
        <v>55</v>
      </c>
      <c r="C19" s="148"/>
      <c r="D19" s="134" t="s">
        <v>56</v>
      </c>
      <c r="E19" s="131" t="s">
        <v>57</v>
      </c>
      <c r="F19" s="132">
        <v>0</v>
      </c>
    </row>
    <row r="20" ht="19.5" customHeight="1" spans="1:6">
      <c r="A20" s="134"/>
      <c r="B20" s="131" t="s">
        <v>58</v>
      </c>
      <c r="C20" s="148"/>
      <c r="D20" s="134" t="s">
        <v>59</v>
      </c>
      <c r="E20" s="131" t="s">
        <v>60</v>
      </c>
      <c r="F20" s="132">
        <v>0</v>
      </c>
    </row>
    <row r="21" ht="19.5" customHeight="1" spans="1:6">
      <c r="A21" s="134"/>
      <c r="B21" s="131" t="s">
        <v>61</v>
      </c>
      <c r="C21" s="148"/>
      <c r="D21" s="134" t="s">
        <v>62</v>
      </c>
      <c r="E21" s="131" t="s">
        <v>63</v>
      </c>
      <c r="F21" s="132">
        <v>0</v>
      </c>
    </row>
    <row r="22" ht="19.5" customHeight="1" spans="1:6">
      <c r="A22" s="134"/>
      <c r="B22" s="131" t="s">
        <v>64</v>
      </c>
      <c r="C22" s="148"/>
      <c r="D22" s="134" t="s">
        <v>65</v>
      </c>
      <c r="E22" s="131" t="s">
        <v>66</v>
      </c>
      <c r="F22" s="132">
        <v>0</v>
      </c>
    </row>
    <row r="23" ht="19.5" customHeight="1" spans="1:6">
      <c r="A23" s="134"/>
      <c r="B23" s="131" t="s">
        <v>67</v>
      </c>
      <c r="C23" s="148"/>
      <c r="D23" s="134" t="s">
        <v>68</v>
      </c>
      <c r="E23" s="131" t="s">
        <v>69</v>
      </c>
      <c r="F23" s="132">
        <v>0</v>
      </c>
    </row>
    <row r="24" ht="19.5" customHeight="1" spans="1:6">
      <c r="A24" s="134"/>
      <c r="B24" s="131" t="s">
        <v>70</v>
      </c>
      <c r="C24" s="148"/>
      <c r="D24" s="134" t="s">
        <v>71</v>
      </c>
      <c r="E24" s="131" t="s">
        <v>72</v>
      </c>
      <c r="F24" s="132">
        <v>0</v>
      </c>
    </row>
    <row r="25" ht="19.5" customHeight="1" spans="1:6">
      <c r="A25" s="134"/>
      <c r="B25" s="131" t="s">
        <v>73</v>
      </c>
      <c r="C25" s="148"/>
      <c r="D25" s="134" t="s">
        <v>74</v>
      </c>
      <c r="E25" s="131" t="s">
        <v>75</v>
      </c>
      <c r="F25" s="132">
        <v>106.48</v>
      </c>
    </row>
    <row r="26" ht="19.5" customHeight="1" spans="1:6">
      <c r="A26" s="134"/>
      <c r="B26" s="131" t="s">
        <v>76</v>
      </c>
      <c r="C26" s="148"/>
      <c r="D26" s="134" t="s">
        <v>77</v>
      </c>
      <c r="E26" s="131" t="s">
        <v>78</v>
      </c>
      <c r="F26" s="132">
        <v>0</v>
      </c>
    </row>
    <row r="27" ht="19.5" customHeight="1" spans="1:6">
      <c r="A27" s="134"/>
      <c r="B27" s="131" t="s">
        <v>79</v>
      </c>
      <c r="C27" s="148"/>
      <c r="D27" s="134" t="s">
        <v>80</v>
      </c>
      <c r="E27" s="131" t="s">
        <v>81</v>
      </c>
      <c r="F27" s="132">
        <v>0</v>
      </c>
    </row>
    <row r="28" ht="19.5" customHeight="1" spans="1:6">
      <c r="A28" s="134"/>
      <c r="B28" s="131" t="s">
        <v>82</v>
      </c>
      <c r="C28" s="148"/>
      <c r="D28" s="134" t="s">
        <v>83</v>
      </c>
      <c r="E28" s="131" t="s">
        <v>84</v>
      </c>
      <c r="F28" s="132">
        <v>0</v>
      </c>
    </row>
    <row r="29" ht="19.5" customHeight="1" spans="1:6">
      <c r="A29" s="134"/>
      <c r="B29" s="131" t="s">
        <v>85</v>
      </c>
      <c r="C29" s="148"/>
      <c r="D29" s="134" t="s">
        <v>86</v>
      </c>
      <c r="E29" s="131" t="s">
        <v>87</v>
      </c>
      <c r="F29" s="132">
        <v>0</v>
      </c>
    </row>
    <row r="30" ht="19.5" customHeight="1" spans="1:6">
      <c r="A30" s="131"/>
      <c r="B30" s="131" t="s">
        <v>88</v>
      </c>
      <c r="C30" s="148"/>
      <c r="D30" s="134" t="s">
        <v>89</v>
      </c>
      <c r="E30" s="131" t="s">
        <v>90</v>
      </c>
      <c r="F30" s="132">
        <v>0</v>
      </c>
    </row>
    <row r="31" ht="19.5" customHeight="1" spans="1:6">
      <c r="A31" s="131"/>
      <c r="B31" s="131" t="s">
        <v>91</v>
      </c>
      <c r="C31" s="148"/>
      <c r="D31" s="134" t="s">
        <v>92</v>
      </c>
      <c r="E31" s="131" t="s">
        <v>93</v>
      </c>
      <c r="F31" s="132">
        <v>0</v>
      </c>
    </row>
    <row r="32" ht="19.5" customHeight="1" spans="1:6">
      <c r="A32" s="131"/>
      <c r="B32" s="131" t="s">
        <v>94</v>
      </c>
      <c r="C32" s="148"/>
      <c r="D32" s="134" t="s">
        <v>95</v>
      </c>
      <c r="E32" s="131" t="s">
        <v>96</v>
      </c>
      <c r="F32" s="132">
        <v>0</v>
      </c>
    </row>
    <row r="33" ht="19.5" customHeight="1" spans="1:6">
      <c r="A33" s="131" t="s">
        <v>97</v>
      </c>
      <c r="B33" s="131" t="s">
        <v>98</v>
      </c>
      <c r="C33" s="132">
        <v>16894.62</v>
      </c>
      <c r="D33" s="131" t="s">
        <v>99</v>
      </c>
      <c r="E33" s="131" t="s">
        <v>100</v>
      </c>
      <c r="F33" s="132">
        <v>17733.41</v>
      </c>
    </row>
    <row r="34" ht="19.5" customHeight="1" spans="1:6">
      <c r="A34" s="131" t="s">
        <v>101</v>
      </c>
      <c r="B34" s="131" t="s">
        <v>102</v>
      </c>
      <c r="C34" s="132">
        <v>0</v>
      </c>
      <c r="D34" s="134" t="s">
        <v>103</v>
      </c>
      <c r="E34" s="131" t="s">
        <v>104</v>
      </c>
      <c r="F34" s="132">
        <v>0</v>
      </c>
    </row>
    <row r="35" ht="19.5" customHeight="1" spans="1:6">
      <c r="A35" s="131" t="s">
        <v>105</v>
      </c>
      <c r="B35" s="131" t="s">
        <v>106</v>
      </c>
      <c r="C35" s="132">
        <v>1224.25</v>
      </c>
      <c r="D35" s="134" t="s">
        <v>107</v>
      </c>
      <c r="E35" s="131" t="s">
        <v>108</v>
      </c>
      <c r="F35" s="132">
        <v>385.46</v>
      </c>
    </row>
    <row r="36" ht="19.5" customHeight="1" spans="1:6">
      <c r="A36" s="131" t="s">
        <v>109</v>
      </c>
      <c r="B36" s="131" t="s">
        <v>110</v>
      </c>
      <c r="C36" s="132">
        <v>18118.87</v>
      </c>
      <c r="D36" s="131" t="s">
        <v>109</v>
      </c>
      <c r="E36" s="131" t="s">
        <v>111</v>
      </c>
      <c r="F36" s="132">
        <v>18118.87</v>
      </c>
    </row>
    <row r="37" ht="19.5" customHeight="1" spans="1:6">
      <c r="A37" s="149" t="s">
        <v>112</v>
      </c>
      <c r="B37" s="149" t="s">
        <v>112</v>
      </c>
      <c r="C37" s="149" t="s">
        <v>112</v>
      </c>
      <c r="D37" s="149" t="s">
        <v>112</v>
      </c>
      <c r="E37" s="149" t="s">
        <v>112</v>
      </c>
      <c r="F37" s="14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zoomScale="110" zoomScaleNormal="110" workbookViewId="0">
      <pane xSplit="4" ySplit="9" topLeftCell="E16" activePane="bottomRight" state="frozen"/>
      <selection/>
      <selection pane="topRight"/>
      <selection pane="bottomLeft"/>
      <selection pane="bottomRight" activeCell="A1" sqref="$A1:$XFD1048576"/>
    </sheetView>
  </sheetViews>
  <sheetFormatPr defaultColWidth="9" defaultRowHeight="14.4"/>
  <cols>
    <col min="1" max="3" width="3.25" style="142" customWidth="1"/>
    <col min="4" max="4" width="32.75" style="142" customWidth="1"/>
    <col min="5" max="8" width="18.75" style="142" customWidth="1"/>
    <col min="9" max="9" width="17.8796296296296" style="142" customWidth="1"/>
    <col min="10" max="12" width="18.75" style="142" customWidth="1"/>
    <col min="13" max="16384" width="9" style="142"/>
  </cols>
  <sheetData>
    <row r="1" ht="28.2" spans="1:12">
      <c r="G1" s="129" t="s">
        <v>113</v>
      </c>
    </row>
    <row r="2" ht="15.6" spans="1:12">
      <c r="L2" s="73" t="s">
        <v>114</v>
      </c>
    </row>
    <row r="3" ht="15.6" spans="1:12">
      <c r="A3" s="73" t="s">
        <v>2</v>
      </c>
      <c r="L3" s="73" t="s">
        <v>3</v>
      </c>
    </row>
    <row r="4" ht="19.5" customHeight="1" spans="1:12">
      <c r="A4" s="143" t="s">
        <v>6</v>
      </c>
      <c r="B4" s="143"/>
      <c r="C4" s="143"/>
      <c r="D4" s="143"/>
      <c r="E4" s="144" t="s">
        <v>97</v>
      </c>
      <c r="F4" s="144" t="s">
        <v>115</v>
      </c>
      <c r="G4" s="144" t="s">
        <v>116</v>
      </c>
      <c r="H4" s="144" t="s">
        <v>117</v>
      </c>
      <c r="I4" s="144"/>
      <c r="J4" s="144" t="s">
        <v>118</v>
      </c>
      <c r="K4" s="144" t="s">
        <v>119</v>
      </c>
      <c r="L4" s="144" t="s">
        <v>120</v>
      </c>
    </row>
    <row r="5" ht="19.5" customHeight="1" spans="1:12">
      <c r="A5" s="144" t="s">
        <v>121</v>
      </c>
      <c r="B5" s="144"/>
      <c r="C5" s="144"/>
      <c r="D5" s="143" t="s">
        <v>122</v>
      </c>
      <c r="E5" s="144"/>
      <c r="F5" s="144"/>
      <c r="G5" s="144"/>
      <c r="H5" s="144" t="s">
        <v>123</v>
      </c>
      <c r="I5" s="144" t="s">
        <v>124</v>
      </c>
      <c r="J5" s="144"/>
      <c r="K5" s="144"/>
      <c r="L5" s="144" t="s">
        <v>123</v>
      </c>
    </row>
    <row r="6" ht="19.5" customHeight="1" spans="1:12">
      <c r="A6" s="144"/>
      <c r="B6" s="144"/>
      <c r="C6" s="144"/>
      <c r="D6" s="143"/>
      <c r="E6" s="144"/>
      <c r="F6" s="144"/>
      <c r="G6" s="144"/>
      <c r="H6" s="144"/>
      <c r="I6" s="144"/>
      <c r="J6" s="144"/>
      <c r="K6" s="144"/>
      <c r="L6" s="144"/>
    </row>
    <row r="7" ht="19.5" customHeight="1" spans="1:12">
      <c r="A7" s="144"/>
      <c r="B7" s="144"/>
      <c r="C7" s="144"/>
      <c r="D7" s="143"/>
      <c r="E7" s="144"/>
      <c r="F7" s="144"/>
      <c r="G7" s="144"/>
      <c r="H7" s="144"/>
      <c r="I7" s="144"/>
      <c r="J7" s="144"/>
      <c r="K7" s="144"/>
      <c r="L7" s="144"/>
    </row>
    <row r="8" ht="19.5" customHeight="1" spans="1:12">
      <c r="A8" s="143" t="s">
        <v>125</v>
      </c>
      <c r="B8" s="143" t="s">
        <v>126</v>
      </c>
      <c r="C8" s="143" t="s">
        <v>127</v>
      </c>
      <c r="D8" s="143" t="s">
        <v>10</v>
      </c>
      <c r="E8" s="144" t="s">
        <v>11</v>
      </c>
      <c r="F8" s="144" t="s">
        <v>12</v>
      </c>
      <c r="G8" s="144" t="s">
        <v>20</v>
      </c>
      <c r="H8" s="144" t="s">
        <v>24</v>
      </c>
      <c r="I8" s="144" t="s">
        <v>28</v>
      </c>
      <c r="J8" s="144" t="s">
        <v>32</v>
      </c>
      <c r="K8" s="144" t="s">
        <v>36</v>
      </c>
      <c r="L8" s="144" t="s">
        <v>40</v>
      </c>
    </row>
    <row r="9" ht="19.5" customHeight="1" spans="1:12">
      <c r="A9" s="143"/>
      <c r="B9" s="143"/>
      <c r="C9" s="143"/>
      <c r="D9" s="143" t="s">
        <v>128</v>
      </c>
      <c r="E9" s="145">
        <v>16894.62</v>
      </c>
      <c r="F9" s="145">
        <v>2730.57</v>
      </c>
      <c r="G9" s="145">
        <v>0</v>
      </c>
      <c r="H9" s="145">
        <v>9558.32</v>
      </c>
      <c r="I9" s="145">
        <v>0</v>
      </c>
      <c r="J9" s="145">
        <v>0</v>
      </c>
      <c r="K9" s="145">
        <v>0</v>
      </c>
      <c r="L9" s="145">
        <v>4605.73</v>
      </c>
    </row>
    <row r="10" ht="19.5" customHeight="1" spans="1:12">
      <c r="A10" s="146" t="s">
        <v>129</v>
      </c>
      <c r="B10" s="147"/>
      <c r="C10" s="147"/>
      <c r="D10" s="147" t="s">
        <v>130</v>
      </c>
      <c r="E10" s="145">
        <v>258.54</v>
      </c>
      <c r="F10" s="145">
        <v>258.54</v>
      </c>
      <c r="G10" s="145">
        <v>0</v>
      </c>
      <c r="H10" s="145">
        <v>0</v>
      </c>
      <c r="I10" s="145">
        <v>0</v>
      </c>
      <c r="J10" s="145">
        <v>0</v>
      </c>
      <c r="K10" s="145">
        <v>0</v>
      </c>
      <c r="L10" s="145">
        <v>0</v>
      </c>
    </row>
    <row r="11" ht="19.5" customHeight="1" spans="1:12">
      <c r="A11" s="146" t="s">
        <v>131</v>
      </c>
      <c r="B11" s="147"/>
      <c r="C11" s="147"/>
      <c r="D11" s="147" t="s">
        <v>132</v>
      </c>
      <c r="E11" s="145">
        <v>258.54</v>
      </c>
      <c r="F11" s="145">
        <v>258.54</v>
      </c>
      <c r="G11" s="145">
        <v>0</v>
      </c>
      <c r="H11" s="145">
        <v>0</v>
      </c>
      <c r="I11" s="145">
        <v>0</v>
      </c>
      <c r="J11" s="145">
        <v>0</v>
      </c>
      <c r="K11" s="145">
        <v>0</v>
      </c>
      <c r="L11" s="145">
        <v>0</v>
      </c>
    </row>
    <row r="12" ht="19.5" customHeight="1" spans="1:12">
      <c r="A12" s="146" t="s">
        <v>133</v>
      </c>
      <c r="B12" s="147"/>
      <c r="C12" s="147"/>
      <c r="D12" s="147" t="s">
        <v>134</v>
      </c>
      <c r="E12" s="145">
        <v>50.25</v>
      </c>
      <c r="F12" s="145">
        <v>50.25</v>
      </c>
      <c r="G12" s="145">
        <v>0</v>
      </c>
      <c r="H12" s="145">
        <v>0</v>
      </c>
      <c r="I12" s="145">
        <v>0</v>
      </c>
      <c r="J12" s="145">
        <v>0</v>
      </c>
      <c r="K12" s="145">
        <v>0</v>
      </c>
      <c r="L12" s="145">
        <v>0</v>
      </c>
    </row>
    <row r="13" ht="19.5" customHeight="1" spans="1:12">
      <c r="A13" s="146" t="s">
        <v>135</v>
      </c>
      <c r="B13" s="147"/>
      <c r="C13" s="147"/>
      <c r="D13" s="147" t="s">
        <v>136</v>
      </c>
      <c r="E13" s="145">
        <v>138.86</v>
      </c>
      <c r="F13" s="145">
        <v>138.86</v>
      </c>
      <c r="G13" s="145">
        <v>0</v>
      </c>
      <c r="H13" s="145">
        <v>0</v>
      </c>
      <c r="I13" s="145">
        <v>0</v>
      </c>
      <c r="J13" s="145">
        <v>0</v>
      </c>
      <c r="K13" s="145">
        <v>0</v>
      </c>
      <c r="L13" s="145">
        <v>0</v>
      </c>
    </row>
    <row r="14" ht="19.5" customHeight="1" spans="1:12">
      <c r="A14" s="146" t="s">
        <v>137</v>
      </c>
      <c r="B14" s="147"/>
      <c r="C14" s="147"/>
      <c r="D14" s="147" t="s">
        <v>138</v>
      </c>
      <c r="E14" s="145">
        <v>69.43</v>
      </c>
      <c r="F14" s="145">
        <v>69.43</v>
      </c>
      <c r="G14" s="145">
        <v>0</v>
      </c>
      <c r="H14" s="145">
        <v>0</v>
      </c>
      <c r="I14" s="145">
        <v>0</v>
      </c>
      <c r="J14" s="145">
        <v>0</v>
      </c>
      <c r="K14" s="145">
        <v>0</v>
      </c>
      <c r="L14" s="145">
        <v>0</v>
      </c>
    </row>
    <row r="15" ht="19.5" customHeight="1" spans="1:12">
      <c r="A15" s="146" t="s">
        <v>139</v>
      </c>
      <c r="B15" s="147"/>
      <c r="C15" s="147"/>
      <c r="D15" s="147" t="s">
        <v>140</v>
      </c>
      <c r="E15" s="145">
        <v>16529.6</v>
      </c>
      <c r="F15" s="145">
        <v>2365.55</v>
      </c>
      <c r="G15" s="145">
        <v>0</v>
      </c>
      <c r="H15" s="145">
        <v>9558.32</v>
      </c>
      <c r="I15" s="145">
        <v>0</v>
      </c>
      <c r="J15" s="145">
        <v>0</v>
      </c>
      <c r="K15" s="145">
        <v>0</v>
      </c>
      <c r="L15" s="145">
        <v>4605.73</v>
      </c>
    </row>
    <row r="16" ht="19.5" customHeight="1" spans="1:12">
      <c r="A16" s="146" t="s">
        <v>141</v>
      </c>
      <c r="B16" s="147"/>
      <c r="C16" s="147"/>
      <c r="D16" s="147" t="s">
        <v>142</v>
      </c>
      <c r="E16" s="145">
        <v>16398.17</v>
      </c>
      <c r="F16" s="145">
        <v>2234.12</v>
      </c>
      <c r="G16" s="145">
        <v>0</v>
      </c>
      <c r="H16" s="145">
        <v>9558.32</v>
      </c>
      <c r="I16" s="145">
        <v>0</v>
      </c>
      <c r="J16" s="145">
        <v>0</v>
      </c>
      <c r="K16" s="145">
        <v>0</v>
      </c>
      <c r="L16" s="145">
        <v>4605.73</v>
      </c>
    </row>
    <row r="17" ht="19.5" customHeight="1" spans="1:12">
      <c r="A17" s="146" t="s">
        <v>143</v>
      </c>
      <c r="B17" s="147"/>
      <c r="C17" s="147"/>
      <c r="D17" s="147" t="s">
        <v>144</v>
      </c>
      <c r="E17" s="145">
        <v>16398.17</v>
      </c>
      <c r="F17" s="145">
        <v>2234.12</v>
      </c>
      <c r="G17" s="145">
        <v>0</v>
      </c>
      <c r="H17" s="145">
        <v>9558.32</v>
      </c>
      <c r="I17" s="145">
        <v>0</v>
      </c>
      <c r="J17" s="145">
        <v>0</v>
      </c>
      <c r="K17" s="145">
        <v>0</v>
      </c>
      <c r="L17" s="145">
        <v>4605.73</v>
      </c>
    </row>
    <row r="18" ht="19.5" customHeight="1" spans="1:12">
      <c r="A18" s="146" t="s">
        <v>145</v>
      </c>
      <c r="B18" s="147"/>
      <c r="C18" s="147"/>
      <c r="D18" s="147" t="s">
        <v>146</v>
      </c>
      <c r="E18" s="145">
        <v>42.23</v>
      </c>
      <c r="F18" s="145">
        <v>42.23</v>
      </c>
      <c r="G18" s="145">
        <v>0</v>
      </c>
      <c r="H18" s="145">
        <v>0</v>
      </c>
      <c r="I18" s="145">
        <v>0</v>
      </c>
      <c r="J18" s="145">
        <v>0</v>
      </c>
      <c r="K18" s="145">
        <v>0</v>
      </c>
      <c r="L18" s="145">
        <v>0</v>
      </c>
    </row>
    <row r="19" ht="19.5" customHeight="1" spans="1:12">
      <c r="A19" s="146" t="s">
        <v>147</v>
      </c>
      <c r="B19" s="147"/>
      <c r="C19" s="147"/>
      <c r="D19" s="147" t="s">
        <v>148</v>
      </c>
      <c r="E19" s="145">
        <v>10.17</v>
      </c>
      <c r="F19" s="145">
        <v>10.17</v>
      </c>
      <c r="G19" s="145">
        <v>0</v>
      </c>
      <c r="H19" s="145">
        <v>0</v>
      </c>
      <c r="I19" s="145">
        <v>0</v>
      </c>
      <c r="J19" s="145">
        <v>0</v>
      </c>
      <c r="K19" s="145">
        <v>0</v>
      </c>
      <c r="L19" s="145">
        <v>0</v>
      </c>
    </row>
    <row r="20" ht="19.5" customHeight="1" spans="1:12">
      <c r="A20" s="146" t="s">
        <v>149</v>
      </c>
      <c r="B20" s="147"/>
      <c r="C20" s="147"/>
      <c r="D20" s="147" t="s">
        <v>150</v>
      </c>
      <c r="E20" s="145">
        <v>32.06</v>
      </c>
      <c r="F20" s="145">
        <v>32.06</v>
      </c>
      <c r="G20" s="145">
        <v>0</v>
      </c>
      <c r="H20" s="145">
        <v>0</v>
      </c>
      <c r="I20" s="145">
        <v>0</v>
      </c>
      <c r="J20" s="145">
        <v>0</v>
      </c>
      <c r="K20" s="145">
        <v>0</v>
      </c>
      <c r="L20" s="145">
        <v>0</v>
      </c>
    </row>
    <row r="21" ht="19.5" customHeight="1" spans="1:12">
      <c r="A21" s="146" t="s">
        <v>151</v>
      </c>
      <c r="B21" s="147"/>
      <c r="C21" s="147"/>
      <c r="D21" s="147" t="s">
        <v>152</v>
      </c>
      <c r="E21" s="145">
        <v>79.65</v>
      </c>
      <c r="F21" s="145">
        <v>79.65</v>
      </c>
      <c r="G21" s="145">
        <v>0</v>
      </c>
      <c r="H21" s="145">
        <v>0</v>
      </c>
      <c r="I21" s="145">
        <v>0</v>
      </c>
      <c r="J21" s="145">
        <v>0</v>
      </c>
      <c r="K21" s="145">
        <v>0</v>
      </c>
      <c r="L21" s="145">
        <v>0</v>
      </c>
    </row>
    <row r="22" ht="19.5" customHeight="1" spans="1:12">
      <c r="A22" s="146" t="s">
        <v>153</v>
      </c>
      <c r="B22" s="147"/>
      <c r="C22" s="147"/>
      <c r="D22" s="147" t="s">
        <v>154</v>
      </c>
      <c r="E22" s="145">
        <v>53.85</v>
      </c>
      <c r="F22" s="145">
        <v>53.85</v>
      </c>
      <c r="G22" s="145">
        <v>0</v>
      </c>
      <c r="H22" s="145">
        <v>0</v>
      </c>
      <c r="I22" s="145">
        <v>0</v>
      </c>
      <c r="J22" s="145">
        <v>0</v>
      </c>
      <c r="K22" s="145">
        <v>0</v>
      </c>
      <c r="L22" s="145">
        <v>0</v>
      </c>
    </row>
    <row r="23" ht="19.5" customHeight="1" spans="1:12">
      <c r="A23" s="146" t="s">
        <v>155</v>
      </c>
      <c r="B23" s="147"/>
      <c r="C23" s="147"/>
      <c r="D23" s="147" t="s">
        <v>156</v>
      </c>
      <c r="E23" s="145">
        <v>24.06</v>
      </c>
      <c r="F23" s="145">
        <v>24.06</v>
      </c>
      <c r="G23" s="145">
        <v>0</v>
      </c>
      <c r="H23" s="145">
        <v>0</v>
      </c>
      <c r="I23" s="145">
        <v>0</v>
      </c>
      <c r="J23" s="145">
        <v>0</v>
      </c>
      <c r="K23" s="145">
        <v>0</v>
      </c>
      <c r="L23" s="145">
        <v>0</v>
      </c>
    </row>
    <row r="24" ht="19.5" customHeight="1" spans="1:12">
      <c r="A24" s="146" t="s">
        <v>157</v>
      </c>
      <c r="B24" s="147"/>
      <c r="C24" s="147"/>
      <c r="D24" s="147" t="s">
        <v>158</v>
      </c>
      <c r="E24" s="145">
        <v>1.74</v>
      </c>
      <c r="F24" s="145">
        <v>1.74</v>
      </c>
      <c r="G24" s="145">
        <v>0</v>
      </c>
      <c r="H24" s="145">
        <v>0</v>
      </c>
      <c r="I24" s="145">
        <v>0</v>
      </c>
      <c r="J24" s="145">
        <v>0</v>
      </c>
      <c r="K24" s="145">
        <v>0</v>
      </c>
      <c r="L24" s="145">
        <v>0</v>
      </c>
    </row>
    <row r="25" ht="19.5" customHeight="1" spans="1:12">
      <c r="A25" s="146" t="s">
        <v>159</v>
      </c>
      <c r="B25" s="147"/>
      <c r="C25" s="147"/>
      <c r="D25" s="147" t="s">
        <v>160</v>
      </c>
      <c r="E25" s="145">
        <v>9.55</v>
      </c>
      <c r="F25" s="145">
        <v>9.55</v>
      </c>
      <c r="G25" s="145">
        <v>0</v>
      </c>
      <c r="H25" s="145">
        <v>0</v>
      </c>
      <c r="I25" s="145">
        <v>0</v>
      </c>
      <c r="J25" s="145">
        <v>0</v>
      </c>
      <c r="K25" s="145">
        <v>0</v>
      </c>
      <c r="L25" s="145">
        <v>0</v>
      </c>
    </row>
    <row r="26" ht="19.5" customHeight="1" spans="1:12">
      <c r="A26" s="146" t="s">
        <v>161</v>
      </c>
      <c r="B26" s="147"/>
      <c r="C26" s="147"/>
      <c r="D26" s="147" t="s">
        <v>162</v>
      </c>
      <c r="E26" s="145">
        <v>9.55</v>
      </c>
      <c r="F26" s="145">
        <v>9.55</v>
      </c>
      <c r="G26" s="145">
        <v>0</v>
      </c>
      <c r="H26" s="145">
        <v>0</v>
      </c>
      <c r="I26" s="145">
        <v>0</v>
      </c>
      <c r="J26" s="145">
        <v>0</v>
      </c>
      <c r="K26" s="145">
        <v>0</v>
      </c>
      <c r="L26" s="145">
        <v>0</v>
      </c>
    </row>
    <row r="27" ht="19.5" customHeight="1" spans="1:12">
      <c r="A27" s="146" t="s">
        <v>163</v>
      </c>
      <c r="B27" s="147"/>
      <c r="C27" s="147"/>
      <c r="D27" s="147" t="s">
        <v>164</v>
      </c>
      <c r="E27" s="145">
        <v>106.48</v>
      </c>
      <c r="F27" s="145">
        <v>106.48</v>
      </c>
      <c r="G27" s="145">
        <v>0</v>
      </c>
      <c r="H27" s="145">
        <v>0</v>
      </c>
      <c r="I27" s="145">
        <v>0</v>
      </c>
      <c r="J27" s="145">
        <v>0</v>
      </c>
      <c r="K27" s="145">
        <v>0</v>
      </c>
      <c r="L27" s="145">
        <v>0</v>
      </c>
    </row>
    <row r="28" ht="19.5" customHeight="1" spans="1:12">
      <c r="A28" s="146" t="s">
        <v>165</v>
      </c>
      <c r="B28" s="147"/>
      <c r="C28" s="147"/>
      <c r="D28" s="147" t="s">
        <v>166</v>
      </c>
      <c r="E28" s="145">
        <v>106.48</v>
      </c>
      <c r="F28" s="145">
        <v>106.48</v>
      </c>
      <c r="G28" s="145">
        <v>0</v>
      </c>
      <c r="H28" s="145">
        <v>0</v>
      </c>
      <c r="I28" s="145">
        <v>0</v>
      </c>
      <c r="J28" s="145">
        <v>0</v>
      </c>
      <c r="K28" s="145">
        <v>0</v>
      </c>
      <c r="L28" s="145">
        <v>0</v>
      </c>
    </row>
    <row r="29" ht="19.5" customHeight="1" spans="1:12">
      <c r="A29" s="146" t="s">
        <v>167</v>
      </c>
      <c r="B29" s="147"/>
      <c r="C29" s="147"/>
      <c r="D29" s="147" t="s">
        <v>168</v>
      </c>
      <c r="E29" s="145">
        <v>106.48</v>
      </c>
      <c r="F29" s="145">
        <v>106.48</v>
      </c>
      <c r="G29" s="145">
        <v>0</v>
      </c>
      <c r="H29" s="145">
        <v>0</v>
      </c>
      <c r="I29" s="145">
        <v>0</v>
      </c>
      <c r="J29" s="145">
        <v>0</v>
      </c>
      <c r="K29" s="145">
        <v>0</v>
      </c>
      <c r="L29" s="145">
        <v>0</v>
      </c>
    </row>
    <row r="30" ht="19.5" customHeight="1" spans="1:12">
      <c r="A30" s="147" t="s">
        <v>169</v>
      </c>
      <c r="B30" s="147"/>
      <c r="C30" s="147"/>
      <c r="D30" s="147"/>
      <c r="E30" s="147"/>
      <c r="F30" s="147"/>
      <c r="G30" s="147"/>
      <c r="H30" s="147"/>
      <c r="I30" s="147"/>
      <c r="J30" s="147"/>
      <c r="K30" s="147"/>
      <c r="L30" s="147"/>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22" activePane="bottomRight" state="frozen"/>
      <selection/>
      <selection pane="topRight"/>
      <selection pane="bottomLeft"/>
      <selection pane="bottomRight" activeCell="F15" sqref="F15:G15"/>
    </sheetView>
  </sheetViews>
  <sheetFormatPr defaultColWidth="9" defaultRowHeight="14.4"/>
  <cols>
    <col min="1" max="3" width="3.25" style="142" customWidth="1"/>
    <col min="4" max="4" width="32.75" style="142" customWidth="1"/>
    <col min="5" max="10" width="18.75" style="142" customWidth="1"/>
    <col min="11" max="16384" width="9" style="142"/>
  </cols>
  <sheetData>
    <row r="1" ht="28.2" spans="1:10">
      <c r="F1" s="129" t="s">
        <v>170</v>
      </c>
    </row>
    <row r="2" ht="15.6" spans="1:10">
      <c r="J2" s="73" t="s">
        <v>171</v>
      </c>
    </row>
    <row r="3" ht="15.6" spans="1:10">
      <c r="A3" s="73" t="s">
        <v>2</v>
      </c>
      <c r="J3" s="73" t="s">
        <v>3</v>
      </c>
    </row>
    <row r="4" ht="19.5" customHeight="1" spans="1:10">
      <c r="A4" s="143" t="s">
        <v>6</v>
      </c>
      <c r="B4" s="143"/>
      <c r="C4" s="143"/>
      <c r="D4" s="143"/>
      <c r="E4" s="144" t="s">
        <v>99</v>
      </c>
      <c r="F4" s="144" t="s">
        <v>172</v>
      </c>
      <c r="G4" s="144" t="s">
        <v>173</v>
      </c>
      <c r="H4" s="144" t="s">
        <v>174</v>
      </c>
      <c r="I4" s="144" t="s">
        <v>175</v>
      </c>
      <c r="J4" s="144" t="s">
        <v>176</v>
      </c>
    </row>
    <row r="5" ht="19.5" customHeight="1" spans="1:10">
      <c r="A5" s="144" t="s">
        <v>121</v>
      </c>
      <c r="B5" s="144"/>
      <c r="C5" s="144"/>
      <c r="D5" s="143" t="s">
        <v>122</v>
      </c>
      <c r="E5" s="144"/>
      <c r="F5" s="144"/>
      <c r="G5" s="144"/>
      <c r="H5" s="144"/>
      <c r="I5" s="144"/>
      <c r="J5" s="144"/>
    </row>
    <row r="6" ht="19.5" customHeight="1" spans="1:10">
      <c r="A6" s="144"/>
      <c r="B6" s="144"/>
      <c r="C6" s="144"/>
      <c r="D6" s="143"/>
      <c r="E6" s="144"/>
      <c r="F6" s="144"/>
      <c r="G6" s="144"/>
      <c r="H6" s="144"/>
      <c r="I6" s="144"/>
      <c r="J6" s="144"/>
    </row>
    <row r="7" ht="19.5" customHeight="1" spans="1:10">
      <c r="A7" s="144"/>
      <c r="B7" s="144"/>
      <c r="C7" s="144"/>
      <c r="D7" s="143"/>
      <c r="E7" s="144"/>
      <c r="F7" s="144"/>
      <c r="G7" s="144"/>
      <c r="H7" s="144"/>
      <c r="I7" s="144"/>
      <c r="J7" s="144"/>
    </row>
    <row r="8" ht="19.5" customHeight="1" spans="1:10">
      <c r="A8" s="143" t="s">
        <v>125</v>
      </c>
      <c r="B8" s="143" t="s">
        <v>126</v>
      </c>
      <c r="C8" s="143" t="s">
        <v>127</v>
      </c>
      <c r="D8" s="143" t="s">
        <v>10</v>
      </c>
      <c r="E8" s="144" t="s">
        <v>11</v>
      </c>
      <c r="F8" s="144" t="s">
        <v>12</v>
      </c>
      <c r="G8" s="144" t="s">
        <v>20</v>
      </c>
      <c r="H8" s="144" t="s">
        <v>24</v>
      </c>
      <c r="I8" s="144" t="s">
        <v>28</v>
      </c>
      <c r="J8" s="144" t="s">
        <v>32</v>
      </c>
    </row>
    <row r="9" ht="19.5" customHeight="1" spans="1:10">
      <c r="A9" s="143"/>
      <c r="B9" s="143"/>
      <c r="C9" s="143"/>
      <c r="D9" s="143" t="s">
        <v>128</v>
      </c>
      <c r="E9" s="145">
        <v>17733.41</v>
      </c>
      <c r="F9" s="145">
        <v>10577.4</v>
      </c>
      <c r="G9" s="145">
        <v>7156.01</v>
      </c>
      <c r="H9" s="145">
        <v>0</v>
      </c>
      <c r="I9" s="145">
        <v>0</v>
      </c>
      <c r="J9" s="145">
        <v>0</v>
      </c>
    </row>
    <row r="10" ht="19.5" customHeight="1" spans="1:10">
      <c r="A10" s="146" t="s">
        <v>129</v>
      </c>
      <c r="B10" s="147"/>
      <c r="C10" s="147"/>
      <c r="D10" s="147" t="s">
        <v>130</v>
      </c>
      <c r="E10" s="145">
        <v>258.54</v>
      </c>
      <c r="F10" s="145">
        <v>258.54</v>
      </c>
      <c r="G10" s="145">
        <v>0</v>
      </c>
      <c r="H10" s="145">
        <v>0</v>
      </c>
      <c r="I10" s="145">
        <v>0</v>
      </c>
      <c r="J10" s="145">
        <v>0</v>
      </c>
    </row>
    <row r="11" ht="19.5" customHeight="1" spans="1:10">
      <c r="A11" s="146" t="s">
        <v>131</v>
      </c>
      <c r="B11" s="147"/>
      <c r="C11" s="147"/>
      <c r="D11" s="147" t="s">
        <v>132</v>
      </c>
      <c r="E11" s="145">
        <v>258.54</v>
      </c>
      <c r="F11" s="145">
        <v>258.54</v>
      </c>
      <c r="G11" s="145">
        <v>0</v>
      </c>
      <c r="H11" s="145">
        <v>0</v>
      </c>
      <c r="I11" s="145">
        <v>0</v>
      </c>
      <c r="J11" s="145">
        <v>0</v>
      </c>
    </row>
    <row r="12" ht="19.5" customHeight="1" spans="1:10">
      <c r="A12" s="146" t="s">
        <v>133</v>
      </c>
      <c r="B12" s="147"/>
      <c r="C12" s="147"/>
      <c r="D12" s="147" t="s">
        <v>134</v>
      </c>
      <c r="E12" s="145">
        <v>50.25</v>
      </c>
      <c r="F12" s="145">
        <v>50.25</v>
      </c>
      <c r="G12" s="145">
        <v>0</v>
      </c>
      <c r="H12" s="145">
        <v>0</v>
      </c>
      <c r="I12" s="145">
        <v>0</v>
      </c>
      <c r="J12" s="145">
        <v>0</v>
      </c>
    </row>
    <row r="13" ht="19.5" customHeight="1" spans="1:10">
      <c r="A13" s="146" t="s">
        <v>135</v>
      </c>
      <c r="B13" s="147"/>
      <c r="C13" s="147"/>
      <c r="D13" s="147" t="s">
        <v>136</v>
      </c>
      <c r="E13" s="145">
        <v>138.86</v>
      </c>
      <c r="F13" s="145">
        <v>138.86</v>
      </c>
      <c r="G13" s="145">
        <v>0</v>
      </c>
      <c r="H13" s="145">
        <v>0</v>
      </c>
      <c r="I13" s="145">
        <v>0</v>
      </c>
      <c r="J13" s="145">
        <v>0</v>
      </c>
    </row>
    <row r="14" ht="19.5" customHeight="1" spans="1:10">
      <c r="A14" s="146" t="s">
        <v>137</v>
      </c>
      <c r="B14" s="147"/>
      <c r="C14" s="147"/>
      <c r="D14" s="147" t="s">
        <v>138</v>
      </c>
      <c r="E14" s="145">
        <v>69.43</v>
      </c>
      <c r="F14" s="145">
        <v>69.43</v>
      </c>
      <c r="G14" s="145">
        <v>0</v>
      </c>
      <c r="H14" s="145">
        <v>0</v>
      </c>
      <c r="I14" s="145">
        <v>0</v>
      </c>
      <c r="J14" s="145">
        <v>0</v>
      </c>
    </row>
    <row r="15" ht="19.5" customHeight="1" spans="1:10">
      <c r="A15" s="146" t="s">
        <v>139</v>
      </c>
      <c r="B15" s="147"/>
      <c r="C15" s="147"/>
      <c r="D15" s="147" t="s">
        <v>140</v>
      </c>
      <c r="E15" s="145">
        <v>17368.39</v>
      </c>
      <c r="F15" s="145">
        <v>10212.38</v>
      </c>
      <c r="G15" s="145">
        <v>7156.01</v>
      </c>
      <c r="H15" s="145">
        <v>0</v>
      </c>
      <c r="I15" s="145">
        <v>0</v>
      </c>
      <c r="J15" s="145">
        <v>0</v>
      </c>
    </row>
    <row r="16" ht="19.5" customHeight="1" spans="1:10">
      <c r="A16" s="146" t="s">
        <v>141</v>
      </c>
      <c r="B16" s="147"/>
      <c r="C16" s="147"/>
      <c r="D16" s="147" t="s">
        <v>142</v>
      </c>
      <c r="E16" s="145">
        <v>17236.96</v>
      </c>
      <c r="F16" s="145">
        <v>10132.73</v>
      </c>
      <c r="G16" s="145">
        <v>7104.23</v>
      </c>
      <c r="H16" s="145">
        <v>0</v>
      </c>
      <c r="I16" s="145">
        <v>0</v>
      </c>
      <c r="J16" s="145">
        <v>0</v>
      </c>
    </row>
    <row r="17" ht="19.5" customHeight="1" spans="1:10">
      <c r="A17" s="146" t="s">
        <v>143</v>
      </c>
      <c r="B17" s="147"/>
      <c r="C17" s="147"/>
      <c r="D17" s="147" t="s">
        <v>144</v>
      </c>
      <c r="E17" s="145">
        <v>17236.96</v>
      </c>
      <c r="F17" s="145">
        <v>10132.73</v>
      </c>
      <c r="G17" s="145">
        <v>7104.23</v>
      </c>
      <c r="H17" s="145">
        <v>0</v>
      </c>
      <c r="I17" s="145">
        <v>0</v>
      </c>
      <c r="J17" s="145">
        <v>0</v>
      </c>
    </row>
    <row r="18" ht="19.5" customHeight="1" spans="1:10">
      <c r="A18" s="146" t="s">
        <v>145</v>
      </c>
      <c r="B18" s="147"/>
      <c r="C18" s="147"/>
      <c r="D18" s="147" t="s">
        <v>146</v>
      </c>
      <c r="E18" s="145">
        <v>42.23</v>
      </c>
      <c r="F18" s="145">
        <v>0</v>
      </c>
      <c r="G18" s="145">
        <v>42.23</v>
      </c>
      <c r="H18" s="145">
        <v>0</v>
      </c>
      <c r="I18" s="145">
        <v>0</v>
      </c>
      <c r="J18" s="145">
        <v>0</v>
      </c>
    </row>
    <row r="19" ht="19.5" customHeight="1" spans="1:10">
      <c r="A19" s="146" t="s">
        <v>147</v>
      </c>
      <c r="B19" s="147"/>
      <c r="C19" s="147"/>
      <c r="D19" s="147" t="s">
        <v>148</v>
      </c>
      <c r="E19" s="145">
        <v>10.17</v>
      </c>
      <c r="F19" s="145">
        <v>0</v>
      </c>
      <c r="G19" s="145">
        <v>10.17</v>
      </c>
      <c r="H19" s="145">
        <v>0</v>
      </c>
      <c r="I19" s="145">
        <v>0</v>
      </c>
      <c r="J19" s="145">
        <v>0</v>
      </c>
    </row>
    <row r="20" ht="19.5" customHeight="1" spans="1:10">
      <c r="A20" s="146" t="s">
        <v>149</v>
      </c>
      <c r="B20" s="147"/>
      <c r="C20" s="147"/>
      <c r="D20" s="147" t="s">
        <v>150</v>
      </c>
      <c r="E20" s="145">
        <v>32.06</v>
      </c>
      <c r="F20" s="145">
        <v>0</v>
      </c>
      <c r="G20" s="145">
        <v>32.06</v>
      </c>
      <c r="H20" s="145">
        <v>0</v>
      </c>
      <c r="I20" s="145">
        <v>0</v>
      </c>
      <c r="J20" s="145">
        <v>0</v>
      </c>
    </row>
    <row r="21" ht="19.5" customHeight="1" spans="1:10">
      <c r="A21" s="146" t="s">
        <v>151</v>
      </c>
      <c r="B21" s="147"/>
      <c r="C21" s="147"/>
      <c r="D21" s="147" t="s">
        <v>152</v>
      </c>
      <c r="E21" s="145">
        <v>79.65</v>
      </c>
      <c r="F21" s="145">
        <v>79.65</v>
      </c>
      <c r="G21" s="145">
        <v>0</v>
      </c>
      <c r="H21" s="145">
        <v>0</v>
      </c>
      <c r="I21" s="145">
        <v>0</v>
      </c>
      <c r="J21" s="145">
        <v>0</v>
      </c>
    </row>
    <row r="22" ht="19.5" customHeight="1" spans="1:10">
      <c r="A22" s="146" t="s">
        <v>153</v>
      </c>
      <c r="B22" s="147"/>
      <c r="C22" s="147"/>
      <c r="D22" s="147" t="s">
        <v>154</v>
      </c>
      <c r="E22" s="145">
        <v>53.85</v>
      </c>
      <c r="F22" s="145">
        <v>53.85</v>
      </c>
      <c r="G22" s="145">
        <v>0</v>
      </c>
      <c r="H22" s="145">
        <v>0</v>
      </c>
      <c r="I22" s="145">
        <v>0</v>
      </c>
      <c r="J22" s="145">
        <v>0</v>
      </c>
    </row>
    <row r="23" ht="19.5" customHeight="1" spans="1:10">
      <c r="A23" s="146" t="s">
        <v>155</v>
      </c>
      <c r="B23" s="147"/>
      <c r="C23" s="147"/>
      <c r="D23" s="147" t="s">
        <v>156</v>
      </c>
      <c r="E23" s="145">
        <v>24.06</v>
      </c>
      <c r="F23" s="145">
        <v>24.06</v>
      </c>
      <c r="G23" s="145">
        <v>0</v>
      </c>
      <c r="H23" s="145">
        <v>0</v>
      </c>
      <c r="I23" s="145">
        <v>0</v>
      </c>
      <c r="J23" s="145">
        <v>0</v>
      </c>
    </row>
    <row r="24" ht="19.5" customHeight="1" spans="1:10">
      <c r="A24" s="146" t="s">
        <v>157</v>
      </c>
      <c r="B24" s="147"/>
      <c r="C24" s="147"/>
      <c r="D24" s="147" t="s">
        <v>158</v>
      </c>
      <c r="E24" s="145">
        <v>1.74</v>
      </c>
      <c r="F24" s="145">
        <v>1.74</v>
      </c>
      <c r="G24" s="145">
        <v>0</v>
      </c>
      <c r="H24" s="145">
        <v>0</v>
      </c>
      <c r="I24" s="145">
        <v>0</v>
      </c>
      <c r="J24" s="145">
        <v>0</v>
      </c>
    </row>
    <row r="25" ht="19.5" customHeight="1" spans="1:10">
      <c r="A25" s="146" t="s">
        <v>159</v>
      </c>
      <c r="B25" s="147"/>
      <c r="C25" s="147"/>
      <c r="D25" s="147" t="s">
        <v>160</v>
      </c>
      <c r="E25" s="145">
        <v>9.55</v>
      </c>
      <c r="F25" s="145">
        <v>0</v>
      </c>
      <c r="G25" s="145">
        <v>9.55</v>
      </c>
      <c r="H25" s="145">
        <v>0</v>
      </c>
      <c r="I25" s="145">
        <v>0</v>
      </c>
      <c r="J25" s="145">
        <v>0</v>
      </c>
    </row>
    <row r="26" ht="19.5" customHeight="1" spans="1:10">
      <c r="A26" s="146" t="s">
        <v>161</v>
      </c>
      <c r="B26" s="147"/>
      <c r="C26" s="147"/>
      <c r="D26" s="147" t="s">
        <v>162</v>
      </c>
      <c r="E26" s="145">
        <v>9.55</v>
      </c>
      <c r="F26" s="145">
        <v>0</v>
      </c>
      <c r="G26" s="145">
        <v>9.55</v>
      </c>
      <c r="H26" s="145">
        <v>0</v>
      </c>
      <c r="I26" s="145">
        <v>0</v>
      </c>
      <c r="J26" s="145">
        <v>0</v>
      </c>
    </row>
    <row r="27" ht="19.5" customHeight="1" spans="1:10">
      <c r="A27" s="146" t="s">
        <v>163</v>
      </c>
      <c r="B27" s="147"/>
      <c r="C27" s="147"/>
      <c r="D27" s="147" t="s">
        <v>164</v>
      </c>
      <c r="E27" s="145">
        <v>106.48</v>
      </c>
      <c r="F27" s="145">
        <v>106.48</v>
      </c>
      <c r="G27" s="145">
        <v>0</v>
      </c>
      <c r="H27" s="145">
        <v>0</v>
      </c>
      <c r="I27" s="145">
        <v>0</v>
      </c>
      <c r="J27" s="145">
        <v>0</v>
      </c>
    </row>
    <row r="28" ht="19.5" customHeight="1" spans="1:10">
      <c r="A28" s="146" t="s">
        <v>165</v>
      </c>
      <c r="B28" s="147"/>
      <c r="C28" s="147"/>
      <c r="D28" s="147" t="s">
        <v>166</v>
      </c>
      <c r="E28" s="145">
        <v>106.48</v>
      </c>
      <c r="F28" s="145">
        <v>106.48</v>
      </c>
      <c r="G28" s="145">
        <v>0</v>
      </c>
      <c r="H28" s="145">
        <v>0</v>
      </c>
      <c r="I28" s="145">
        <v>0</v>
      </c>
      <c r="J28" s="145">
        <v>0</v>
      </c>
    </row>
    <row r="29" ht="19.5" customHeight="1" spans="1:10">
      <c r="A29" s="146" t="s">
        <v>167</v>
      </c>
      <c r="B29" s="147"/>
      <c r="C29" s="147"/>
      <c r="D29" s="147" t="s">
        <v>168</v>
      </c>
      <c r="E29" s="145">
        <v>106.48</v>
      </c>
      <c r="F29" s="145">
        <v>106.48</v>
      </c>
      <c r="G29" s="145">
        <v>0</v>
      </c>
      <c r="H29" s="145">
        <v>0</v>
      </c>
      <c r="I29" s="145">
        <v>0</v>
      </c>
      <c r="J29" s="145">
        <v>0</v>
      </c>
    </row>
    <row r="30" ht="19.5" customHeight="1" spans="1:10">
      <c r="A30" s="147" t="s">
        <v>177</v>
      </c>
      <c r="B30" s="147"/>
      <c r="C30" s="147"/>
      <c r="D30" s="147"/>
      <c r="E30" s="147"/>
      <c r="F30" s="147"/>
      <c r="G30" s="147"/>
      <c r="H30" s="147"/>
      <c r="I30" s="147"/>
      <c r="J30" s="147"/>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G34" sqref="G34"/>
    </sheetView>
  </sheetViews>
  <sheetFormatPr defaultColWidth="9" defaultRowHeight="14.4"/>
  <cols>
    <col min="1" max="1" width="28.6296296296296" style="128" customWidth="1"/>
    <col min="2" max="2" width="4.75" style="128" customWidth="1"/>
    <col min="3" max="3" width="18.75" style="128" customWidth="1"/>
    <col min="4" max="4" width="30.5" style="128" customWidth="1"/>
    <col min="5" max="5" width="4.75" style="128" customWidth="1"/>
    <col min="6" max="9" width="18.75" style="128" customWidth="1"/>
    <col min="10" max="16384" width="9" style="128"/>
  </cols>
  <sheetData>
    <row r="1" ht="28.2" spans="1:9">
      <c r="D1" s="129" t="s">
        <v>178</v>
      </c>
    </row>
    <row r="2" ht="15.6" spans="1:9">
      <c r="I2" s="73" t="s">
        <v>179</v>
      </c>
    </row>
    <row r="3" ht="15.6" spans="1:9">
      <c r="A3" s="73" t="s">
        <v>2</v>
      </c>
      <c r="I3" s="73" t="s">
        <v>3</v>
      </c>
    </row>
    <row r="4" ht="19.5" customHeight="1" spans="1:9">
      <c r="A4" s="136" t="s">
        <v>180</v>
      </c>
      <c r="B4" s="136"/>
      <c r="C4" s="136"/>
      <c r="D4" s="136" t="s">
        <v>181</v>
      </c>
      <c r="E4" s="136"/>
      <c r="F4" s="136"/>
      <c r="G4" s="136"/>
      <c r="H4" s="136"/>
      <c r="I4" s="136"/>
    </row>
    <row r="5" ht="19.5" customHeight="1" spans="1:9">
      <c r="A5" s="137" t="s">
        <v>182</v>
      </c>
      <c r="B5" s="137" t="s">
        <v>7</v>
      </c>
      <c r="C5" s="137" t="s">
        <v>183</v>
      </c>
      <c r="D5" s="137" t="s">
        <v>9</v>
      </c>
      <c r="E5" s="137" t="s">
        <v>7</v>
      </c>
      <c r="F5" s="136" t="s">
        <v>128</v>
      </c>
      <c r="G5" s="137" t="s">
        <v>184</v>
      </c>
      <c r="H5" s="137" t="s">
        <v>185</v>
      </c>
      <c r="I5" s="137" t="s">
        <v>186</v>
      </c>
    </row>
    <row r="6" ht="19.5" customHeight="1" spans="1:9">
      <c r="A6" s="137"/>
      <c r="B6" s="137"/>
      <c r="C6" s="137"/>
      <c r="D6" s="137"/>
      <c r="E6" s="137"/>
      <c r="F6" s="136" t="s">
        <v>123</v>
      </c>
      <c r="G6" s="137" t="s">
        <v>184</v>
      </c>
      <c r="H6" s="137"/>
      <c r="I6" s="137"/>
    </row>
    <row r="7" ht="19.5" customHeight="1" spans="1:9">
      <c r="A7" s="136" t="s">
        <v>187</v>
      </c>
      <c r="B7" s="136"/>
      <c r="C7" s="136" t="s">
        <v>11</v>
      </c>
      <c r="D7" s="136" t="s">
        <v>187</v>
      </c>
      <c r="E7" s="136"/>
      <c r="F7" s="136" t="s">
        <v>12</v>
      </c>
      <c r="G7" s="136" t="s">
        <v>20</v>
      </c>
      <c r="H7" s="136" t="s">
        <v>24</v>
      </c>
      <c r="I7" s="136" t="s">
        <v>28</v>
      </c>
    </row>
    <row r="8" ht="19.5" customHeight="1" spans="1:9">
      <c r="A8" s="138" t="s">
        <v>188</v>
      </c>
      <c r="B8" s="136" t="s">
        <v>11</v>
      </c>
      <c r="C8" s="139">
        <v>2730.57</v>
      </c>
      <c r="D8" s="140" t="s">
        <v>14</v>
      </c>
      <c r="E8" s="136" t="s">
        <v>22</v>
      </c>
      <c r="F8" s="139">
        <v>0</v>
      </c>
      <c r="G8" s="139">
        <v>0</v>
      </c>
      <c r="H8" s="139">
        <v>0</v>
      </c>
      <c r="I8" s="139">
        <v>0</v>
      </c>
    </row>
    <row r="9" ht="19.5" customHeight="1" spans="1:9">
      <c r="A9" s="138" t="s">
        <v>189</v>
      </c>
      <c r="B9" s="136" t="s">
        <v>12</v>
      </c>
      <c r="C9" s="139">
        <v>0</v>
      </c>
      <c r="D9" s="140" t="s">
        <v>17</v>
      </c>
      <c r="E9" s="136" t="s">
        <v>26</v>
      </c>
      <c r="F9" s="139">
        <v>0</v>
      </c>
      <c r="G9" s="139">
        <v>0</v>
      </c>
      <c r="H9" s="139">
        <v>0</v>
      </c>
      <c r="I9" s="139">
        <v>0</v>
      </c>
    </row>
    <row r="10" ht="19.5" customHeight="1" spans="1:9">
      <c r="A10" s="138" t="s">
        <v>190</v>
      </c>
      <c r="B10" s="136" t="s">
        <v>20</v>
      </c>
      <c r="C10" s="139">
        <v>0</v>
      </c>
      <c r="D10" s="140" t="s">
        <v>21</v>
      </c>
      <c r="E10" s="136" t="s">
        <v>30</v>
      </c>
      <c r="F10" s="139">
        <v>0</v>
      </c>
      <c r="G10" s="139">
        <v>0</v>
      </c>
      <c r="H10" s="139">
        <v>0</v>
      </c>
      <c r="I10" s="139">
        <v>0</v>
      </c>
    </row>
    <row r="11" ht="19.5" customHeight="1" spans="1:9">
      <c r="A11" s="138"/>
      <c r="B11" s="136" t="s">
        <v>24</v>
      </c>
      <c r="C11" s="141"/>
      <c r="D11" s="140" t="s">
        <v>25</v>
      </c>
      <c r="E11" s="136" t="s">
        <v>34</v>
      </c>
      <c r="F11" s="139">
        <v>0</v>
      </c>
      <c r="G11" s="139">
        <v>0</v>
      </c>
      <c r="H11" s="139">
        <v>0</v>
      </c>
      <c r="I11" s="139">
        <v>0</v>
      </c>
    </row>
    <row r="12" ht="19.5" customHeight="1" spans="1:9">
      <c r="A12" s="138"/>
      <c r="B12" s="136" t="s">
        <v>28</v>
      </c>
      <c r="C12" s="141"/>
      <c r="D12" s="140" t="s">
        <v>29</v>
      </c>
      <c r="E12" s="136" t="s">
        <v>38</v>
      </c>
      <c r="F12" s="139">
        <v>0</v>
      </c>
      <c r="G12" s="139">
        <v>0</v>
      </c>
      <c r="H12" s="139">
        <v>0</v>
      </c>
      <c r="I12" s="139">
        <v>0</v>
      </c>
    </row>
    <row r="13" ht="19.5" customHeight="1" spans="1:9">
      <c r="A13" s="138"/>
      <c r="B13" s="136" t="s">
        <v>32</v>
      </c>
      <c r="C13" s="141"/>
      <c r="D13" s="140" t="s">
        <v>33</v>
      </c>
      <c r="E13" s="136" t="s">
        <v>42</v>
      </c>
      <c r="F13" s="139">
        <v>0</v>
      </c>
      <c r="G13" s="139">
        <v>0</v>
      </c>
      <c r="H13" s="139">
        <v>0</v>
      </c>
      <c r="I13" s="139">
        <v>0</v>
      </c>
    </row>
    <row r="14" ht="19.5" customHeight="1" spans="1:9">
      <c r="A14" s="138"/>
      <c r="B14" s="136" t="s">
        <v>36</v>
      </c>
      <c r="C14" s="141"/>
      <c r="D14" s="140" t="s">
        <v>37</v>
      </c>
      <c r="E14" s="136" t="s">
        <v>45</v>
      </c>
      <c r="F14" s="139">
        <v>0</v>
      </c>
      <c r="G14" s="139">
        <v>0</v>
      </c>
      <c r="H14" s="139">
        <v>0</v>
      </c>
      <c r="I14" s="139">
        <v>0</v>
      </c>
    </row>
    <row r="15" ht="19.5" customHeight="1" spans="1:9">
      <c r="A15" s="138"/>
      <c r="B15" s="136" t="s">
        <v>40</v>
      </c>
      <c r="C15" s="141"/>
      <c r="D15" s="140" t="s">
        <v>41</v>
      </c>
      <c r="E15" s="136" t="s">
        <v>48</v>
      </c>
      <c r="F15" s="139">
        <v>258.54</v>
      </c>
      <c r="G15" s="139">
        <v>258.54</v>
      </c>
      <c r="H15" s="139">
        <v>0</v>
      </c>
      <c r="I15" s="139">
        <v>0</v>
      </c>
    </row>
    <row r="16" ht="19.5" customHeight="1" spans="1:9">
      <c r="A16" s="138"/>
      <c r="B16" s="136" t="s">
        <v>43</v>
      </c>
      <c r="C16" s="141"/>
      <c r="D16" s="140" t="s">
        <v>44</v>
      </c>
      <c r="E16" s="136" t="s">
        <v>51</v>
      </c>
      <c r="F16" s="139">
        <v>2365.55</v>
      </c>
      <c r="G16" s="139">
        <v>2365.55</v>
      </c>
      <c r="H16" s="139">
        <v>0</v>
      </c>
      <c r="I16" s="139">
        <v>0</v>
      </c>
    </row>
    <row r="17" ht="19.5" customHeight="1" spans="1:9">
      <c r="A17" s="138"/>
      <c r="B17" s="136" t="s">
        <v>46</v>
      </c>
      <c r="C17" s="141"/>
      <c r="D17" s="140" t="s">
        <v>47</v>
      </c>
      <c r="E17" s="136" t="s">
        <v>54</v>
      </c>
      <c r="F17" s="139">
        <v>0</v>
      </c>
      <c r="G17" s="139">
        <v>0</v>
      </c>
      <c r="H17" s="139">
        <v>0</v>
      </c>
      <c r="I17" s="139">
        <v>0</v>
      </c>
    </row>
    <row r="18" ht="19.5" customHeight="1" spans="1:9">
      <c r="A18" s="138"/>
      <c r="B18" s="136" t="s">
        <v>49</v>
      </c>
      <c r="C18" s="141"/>
      <c r="D18" s="140" t="s">
        <v>50</v>
      </c>
      <c r="E18" s="136" t="s">
        <v>57</v>
      </c>
      <c r="F18" s="139">
        <v>0</v>
      </c>
      <c r="G18" s="139">
        <v>0</v>
      </c>
      <c r="H18" s="139">
        <v>0</v>
      </c>
      <c r="I18" s="139">
        <v>0</v>
      </c>
    </row>
    <row r="19" ht="19.5" customHeight="1" spans="1:9">
      <c r="A19" s="138"/>
      <c r="B19" s="136" t="s">
        <v>52</v>
      </c>
      <c r="C19" s="141"/>
      <c r="D19" s="140" t="s">
        <v>53</v>
      </c>
      <c r="E19" s="136" t="s">
        <v>60</v>
      </c>
      <c r="F19" s="139">
        <v>0</v>
      </c>
      <c r="G19" s="139">
        <v>0</v>
      </c>
      <c r="H19" s="139">
        <v>0</v>
      </c>
      <c r="I19" s="139">
        <v>0</v>
      </c>
    </row>
    <row r="20" ht="19.5" customHeight="1" spans="1:9">
      <c r="A20" s="138"/>
      <c r="B20" s="136" t="s">
        <v>55</v>
      </c>
      <c r="C20" s="141"/>
      <c r="D20" s="140" t="s">
        <v>56</v>
      </c>
      <c r="E20" s="136" t="s">
        <v>63</v>
      </c>
      <c r="F20" s="139">
        <v>0</v>
      </c>
      <c r="G20" s="139">
        <v>0</v>
      </c>
      <c r="H20" s="139">
        <v>0</v>
      </c>
      <c r="I20" s="139">
        <v>0</v>
      </c>
    </row>
    <row r="21" ht="19.5" customHeight="1" spans="1:9">
      <c r="A21" s="138"/>
      <c r="B21" s="136" t="s">
        <v>58</v>
      </c>
      <c r="C21" s="141"/>
      <c r="D21" s="140" t="s">
        <v>59</v>
      </c>
      <c r="E21" s="136" t="s">
        <v>66</v>
      </c>
      <c r="F21" s="139">
        <v>0</v>
      </c>
      <c r="G21" s="139">
        <v>0</v>
      </c>
      <c r="H21" s="139">
        <v>0</v>
      </c>
      <c r="I21" s="139">
        <v>0</v>
      </c>
    </row>
    <row r="22" ht="19.5" customHeight="1" spans="1:9">
      <c r="A22" s="138"/>
      <c r="B22" s="136" t="s">
        <v>61</v>
      </c>
      <c r="C22" s="141"/>
      <c r="D22" s="140" t="s">
        <v>62</v>
      </c>
      <c r="E22" s="136" t="s">
        <v>69</v>
      </c>
      <c r="F22" s="139">
        <v>0</v>
      </c>
      <c r="G22" s="139">
        <v>0</v>
      </c>
      <c r="H22" s="139">
        <v>0</v>
      </c>
      <c r="I22" s="139">
        <v>0</v>
      </c>
    </row>
    <row r="23" ht="19.5" customHeight="1" spans="1:9">
      <c r="A23" s="138"/>
      <c r="B23" s="136" t="s">
        <v>64</v>
      </c>
      <c r="C23" s="141"/>
      <c r="D23" s="140" t="s">
        <v>65</v>
      </c>
      <c r="E23" s="136" t="s">
        <v>72</v>
      </c>
      <c r="F23" s="139">
        <v>0</v>
      </c>
      <c r="G23" s="139">
        <v>0</v>
      </c>
      <c r="H23" s="139">
        <v>0</v>
      </c>
      <c r="I23" s="139">
        <v>0</v>
      </c>
    </row>
    <row r="24" ht="19.5" customHeight="1" spans="1:9">
      <c r="A24" s="138"/>
      <c r="B24" s="136" t="s">
        <v>67</v>
      </c>
      <c r="C24" s="141"/>
      <c r="D24" s="140" t="s">
        <v>68</v>
      </c>
      <c r="E24" s="136" t="s">
        <v>75</v>
      </c>
      <c r="F24" s="139">
        <v>0</v>
      </c>
      <c r="G24" s="139">
        <v>0</v>
      </c>
      <c r="H24" s="139">
        <v>0</v>
      </c>
      <c r="I24" s="139">
        <v>0</v>
      </c>
    </row>
    <row r="25" ht="19.5" customHeight="1" spans="1:9">
      <c r="A25" s="138"/>
      <c r="B25" s="136" t="s">
        <v>70</v>
      </c>
      <c r="C25" s="141"/>
      <c r="D25" s="140" t="s">
        <v>71</v>
      </c>
      <c r="E25" s="136" t="s">
        <v>78</v>
      </c>
      <c r="F25" s="139">
        <v>0</v>
      </c>
      <c r="G25" s="139">
        <v>0</v>
      </c>
      <c r="H25" s="139">
        <v>0</v>
      </c>
      <c r="I25" s="139">
        <v>0</v>
      </c>
    </row>
    <row r="26" ht="19.5" customHeight="1" spans="1:9">
      <c r="A26" s="138"/>
      <c r="B26" s="136" t="s">
        <v>73</v>
      </c>
      <c r="C26" s="141"/>
      <c r="D26" s="140" t="s">
        <v>74</v>
      </c>
      <c r="E26" s="136" t="s">
        <v>81</v>
      </c>
      <c r="F26" s="139">
        <v>106.48</v>
      </c>
      <c r="G26" s="139">
        <v>106.48</v>
      </c>
      <c r="H26" s="139">
        <v>0</v>
      </c>
      <c r="I26" s="139">
        <v>0</v>
      </c>
    </row>
    <row r="27" ht="19.5" customHeight="1" spans="1:9">
      <c r="A27" s="138"/>
      <c r="B27" s="136" t="s">
        <v>76</v>
      </c>
      <c r="C27" s="141"/>
      <c r="D27" s="140" t="s">
        <v>77</v>
      </c>
      <c r="E27" s="136" t="s">
        <v>84</v>
      </c>
      <c r="F27" s="139">
        <v>0</v>
      </c>
      <c r="G27" s="139">
        <v>0</v>
      </c>
      <c r="H27" s="139">
        <v>0</v>
      </c>
      <c r="I27" s="139">
        <v>0</v>
      </c>
    </row>
    <row r="28" ht="19.5" customHeight="1" spans="1:9">
      <c r="A28" s="138"/>
      <c r="B28" s="136" t="s">
        <v>79</v>
      </c>
      <c r="C28" s="141"/>
      <c r="D28" s="138" t="s">
        <v>80</v>
      </c>
      <c r="E28" s="136" t="s">
        <v>87</v>
      </c>
      <c r="F28" s="139">
        <v>0</v>
      </c>
      <c r="G28" s="139">
        <v>0</v>
      </c>
      <c r="H28" s="139">
        <v>0</v>
      </c>
      <c r="I28" s="139">
        <v>0</v>
      </c>
    </row>
    <row r="29" ht="19.5" customHeight="1" spans="1:9">
      <c r="A29" s="138"/>
      <c r="B29" s="136" t="s">
        <v>82</v>
      </c>
      <c r="C29" s="141"/>
      <c r="D29" s="140" t="s">
        <v>83</v>
      </c>
      <c r="E29" s="136" t="s">
        <v>90</v>
      </c>
      <c r="F29" s="139">
        <v>0</v>
      </c>
      <c r="G29" s="139">
        <v>0</v>
      </c>
      <c r="H29" s="139">
        <v>0</v>
      </c>
      <c r="I29" s="139">
        <v>0</v>
      </c>
    </row>
    <row r="30" ht="19.5" customHeight="1" spans="1:9">
      <c r="A30" s="138"/>
      <c r="B30" s="136" t="s">
        <v>85</v>
      </c>
      <c r="C30" s="141"/>
      <c r="D30" s="140" t="s">
        <v>86</v>
      </c>
      <c r="E30" s="136" t="s">
        <v>93</v>
      </c>
      <c r="F30" s="139">
        <v>0</v>
      </c>
      <c r="G30" s="139">
        <v>0</v>
      </c>
      <c r="H30" s="139">
        <v>0</v>
      </c>
      <c r="I30" s="139">
        <v>0</v>
      </c>
    </row>
    <row r="31" ht="19.5" customHeight="1" spans="1:9">
      <c r="A31" s="138"/>
      <c r="B31" s="136" t="s">
        <v>88</v>
      </c>
      <c r="C31" s="141"/>
      <c r="D31" s="140" t="s">
        <v>89</v>
      </c>
      <c r="E31" s="136" t="s">
        <v>96</v>
      </c>
      <c r="F31" s="139">
        <v>0</v>
      </c>
      <c r="G31" s="139">
        <v>0</v>
      </c>
      <c r="H31" s="139">
        <v>0</v>
      </c>
      <c r="I31" s="139">
        <v>0</v>
      </c>
    </row>
    <row r="32" ht="19.5" customHeight="1" spans="1:9">
      <c r="A32" s="138"/>
      <c r="B32" s="136" t="s">
        <v>91</v>
      </c>
      <c r="C32" s="141"/>
      <c r="D32" s="138" t="s">
        <v>92</v>
      </c>
      <c r="E32" s="136" t="s">
        <v>100</v>
      </c>
      <c r="F32" s="139">
        <v>0</v>
      </c>
      <c r="G32" s="139">
        <v>0</v>
      </c>
      <c r="H32" s="139">
        <v>0</v>
      </c>
      <c r="I32" s="139">
        <v>0</v>
      </c>
    </row>
    <row r="33" ht="19.5" customHeight="1" spans="1:9">
      <c r="A33" s="138"/>
      <c r="B33" s="136" t="s">
        <v>94</v>
      </c>
      <c r="C33" s="141"/>
      <c r="D33" s="138" t="s">
        <v>95</v>
      </c>
      <c r="E33" s="136" t="s">
        <v>104</v>
      </c>
      <c r="F33" s="139">
        <v>0</v>
      </c>
      <c r="G33" s="139">
        <v>0</v>
      </c>
      <c r="H33" s="139">
        <v>0</v>
      </c>
      <c r="I33" s="139">
        <v>0</v>
      </c>
    </row>
    <row r="34" ht="19.5" customHeight="1" spans="1:9">
      <c r="A34" s="136" t="s">
        <v>97</v>
      </c>
      <c r="B34" s="136" t="s">
        <v>98</v>
      </c>
      <c r="C34" s="139">
        <v>2730.57</v>
      </c>
      <c r="D34" s="136" t="s">
        <v>99</v>
      </c>
      <c r="E34" s="136" t="s">
        <v>108</v>
      </c>
      <c r="F34" s="139">
        <v>2730.57</v>
      </c>
      <c r="G34" s="139">
        <v>2730.57</v>
      </c>
      <c r="H34" s="139">
        <v>0</v>
      </c>
      <c r="I34" s="139">
        <v>0</v>
      </c>
    </row>
    <row r="35" ht="19.5" customHeight="1" spans="1:9">
      <c r="A35" s="138" t="s">
        <v>191</v>
      </c>
      <c r="B35" s="136" t="s">
        <v>102</v>
      </c>
      <c r="C35" s="139">
        <v>0</v>
      </c>
      <c r="D35" s="138" t="s">
        <v>192</v>
      </c>
      <c r="E35" s="136" t="s">
        <v>111</v>
      </c>
      <c r="F35" s="139">
        <v>0</v>
      </c>
      <c r="G35" s="139">
        <v>0</v>
      </c>
      <c r="H35" s="139">
        <v>0</v>
      </c>
      <c r="I35" s="139">
        <v>0</v>
      </c>
    </row>
    <row r="36" ht="19.5" customHeight="1" spans="1:9">
      <c r="A36" s="138" t="s">
        <v>188</v>
      </c>
      <c r="B36" s="136" t="s">
        <v>106</v>
      </c>
      <c r="C36" s="139">
        <v>0</v>
      </c>
      <c r="D36" s="138"/>
      <c r="E36" s="136" t="s">
        <v>193</v>
      </c>
      <c r="F36" s="141"/>
      <c r="G36" s="141"/>
      <c r="H36" s="141"/>
      <c r="I36" s="141"/>
    </row>
    <row r="37" ht="19.5" customHeight="1" spans="1:9">
      <c r="A37" s="138" t="s">
        <v>189</v>
      </c>
      <c r="B37" s="136" t="s">
        <v>110</v>
      </c>
      <c r="C37" s="139">
        <v>0</v>
      </c>
      <c r="D37" s="136"/>
      <c r="E37" s="136" t="s">
        <v>194</v>
      </c>
      <c r="F37" s="141"/>
      <c r="G37" s="141"/>
      <c r="H37" s="141"/>
      <c r="I37" s="141"/>
    </row>
    <row r="38" ht="19.5" customHeight="1" spans="1:9">
      <c r="A38" s="138" t="s">
        <v>190</v>
      </c>
      <c r="B38" s="136" t="s">
        <v>15</v>
      </c>
      <c r="C38" s="139">
        <v>0</v>
      </c>
      <c r="D38" s="138"/>
      <c r="E38" s="136" t="s">
        <v>195</v>
      </c>
      <c r="F38" s="141"/>
      <c r="G38" s="141"/>
      <c r="H38" s="141"/>
      <c r="I38" s="141"/>
    </row>
    <row r="39" ht="19.5" customHeight="1" spans="1:9">
      <c r="A39" s="136" t="s">
        <v>109</v>
      </c>
      <c r="B39" s="136" t="s">
        <v>18</v>
      </c>
      <c r="C39" s="139">
        <v>2730.57</v>
      </c>
      <c r="D39" s="136" t="s">
        <v>109</v>
      </c>
      <c r="E39" s="136" t="s">
        <v>196</v>
      </c>
      <c r="F39" s="139">
        <v>2730.57</v>
      </c>
      <c r="G39" s="139">
        <v>2730.57</v>
      </c>
      <c r="H39" s="139">
        <v>0</v>
      </c>
      <c r="I39" s="139">
        <v>0</v>
      </c>
    </row>
    <row r="40" ht="19.5" customHeight="1" spans="1:9">
      <c r="A40" s="138" t="s">
        <v>197</v>
      </c>
      <c r="B40" s="138"/>
      <c r="C40" s="138"/>
      <c r="D40" s="138"/>
      <c r="E40" s="138"/>
      <c r="F40" s="138"/>
      <c r="G40" s="138"/>
      <c r="H40" s="138"/>
      <c r="I40" s="13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22" activePane="bottomRight" state="frozen"/>
      <selection/>
      <selection pane="topRight"/>
      <selection pane="bottomLeft"/>
      <selection pane="bottomRight" activeCell="A1" sqref="$A1:$XFD1048576"/>
    </sheetView>
  </sheetViews>
  <sheetFormatPr defaultColWidth="9" defaultRowHeight="14.4"/>
  <cols>
    <col min="1" max="3" width="3.12962962962963" style="128" customWidth="1"/>
    <col min="4" max="4" width="26.25" style="128" customWidth="1"/>
    <col min="5" max="8" width="14" style="128" customWidth="1"/>
    <col min="9" max="10" width="15" style="128" customWidth="1"/>
    <col min="11" max="11" width="14" style="128" customWidth="1"/>
    <col min="12" max="13" width="15" style="128" customWidth="1"/>
    <col min="14" max="17" width="14" style="128" customWidth="1"/>
    <col min="18" max="18" width="15" style="128" customWidth="1"/>
    <col min="19" max="20" width="14" style="128" customWidth="1"/>
    <col min="21" max="16384" width="9" style="128"/>
  </cols>
  <sheetData>
    <row r="1" ht="28.2" spans="1:20">
      <c r="K1" s="129" t="s">
        <v>198</v>
      </c>
    </row>
    <row r="2" ht="15.6" spans="1:20">
      <c r="T2" s="73" t="s">
        <v>199</v>
      </c>
    </row>
    <row r="3" ht="15.6" spans="1:20">
      <c r="A3" s="73" t="s">
        <v>2</v>
      </c>
      <c r="T3" s="73" t="s">
        <v>3</v>
      </c>
    </row>
    <row r="4" ht="19.5" customHeight="1" spans="1:20">
      <c r="A4" s="130" t="s">
        <v>6</v>
      </c>
      <c r="B4" s="130" t="s">
        <v>6</v>
      </c>
      <c r="C4" s="130" t="s">
        <v>6</v>
      </c>
      <c r="D4" s="130" t="s">
        <v>6</v>
      </c>
      <c r="E4" s="130" t="s">
        <v>105</v>
      </c>
      <c r="F4" s="130" t="s">
        <v>105</v>
      </c>
      <c r="G4" s="130" t="s">
        <v>105</v>
      </c>
      <c r="H4" s="130" t="s">
        <v>200</v>
      </c>
      <c r="I4" s="130" t="s">
        <v>200</v>
      </c>
      <c r="J4" s="130" t="s">
        <v>200</v>
      </c>
      <c r="K4" s="130" t="s">
        <v>201</v>
      </c>
      <c r="L4" s="130" t="s">
        <v>201</v>
      </c>
      <c r="M4" s="130" t="s">
        <v>201</v>
      </c>
      <c r="N4" s="130" t="s">
        <v>201</v>
      </c>
      <c r="O4" s="130" t="s">
        <v>201</v>
      </c>
      <c r="P4" s="130" t="s">
        <v>107</v>
      </c>
      <c r="Q4" s="130" t="s">
        <v>107</v>
      </c>
      <c r="R4" s="130" t="s">
        <v>107</v>
      </c>
      <c r="S4" s="130" t="s">
        <v>107</v>
      </c>
      <c r="T4" s="130" t="s">
        <v>107</v>
      </c>
    </row>
    <row r="5" ht="19.5" customHeight="1" spans="1:20">
      <c r="A5" s="130" t="s">
        <v>121</v>
      </c>
      <c r="B5" s="130" t="s">
        <v>121</v>
      </c>
      <c r="C5" s="130" t="s">
        <v>121</v>
      </c>
      <c r="D5" s="130" t="s">
        <v>122</v>
      </c>
      <c r="E5" s="130" t="s">
        <v>128</v>
      </c>
      <c r="F5" s="130" t="s">
        <v>202</v>
      </c>
      <c r="G5" s="130" t="s">
        <v>203</v>
      </c>
      <c r="H5" s="130" t="s">
        <v>128</v>
      </c>
      <c r="I5" s="130" t="s">
        <v>172</v>
      </c>
      <c r="J5" s="130" t="s">
        <v>173</v>
      </c>
      <c r="K5" s="130" t="s">
        <v>128</v>
      </c>
      <c r="L5" s="130" t="s">
        <v>172</v>
      </c>
      <c r="M5" s="130" t="s">
        <v>172</v>
      </c>
      <c r="N5" s="130" t="s">
        <v>172</v>
      </c>
      <c r="O5" s="130" t="s">
        <v>173</v>
      </c>
      <c r="P5" s="130" t="s">
        <v>128</v>
      </c>
      <c r="Q5" s="130" t="s">
        <v>202</v>
      </c>
      <c r="R5" s="130" t="s">
        <v>203</v>
      </c>
      <c r="S5" s="130" t="s">
        <v>203</v>
      </c>
      <c r="T5" s="130" t="s">
        <v>203</v>
      </c>
    </row>
    <row r="6" ht="19.5" customHeight="1" spans="1:20">
      <c r="A6" s="130" t="s">
        <v>121</v>
      </c>
      <c r="B6" s="130" t="s">
        <v>121</v>
      </c>
      <c r="C6" s="130" t="s">
        <v>121</v>
      </c>
      <c r="D6" s="130" t="s">
        <v>122</v>
      </c>
      <c r="E6" s="130" t="s">
        <v>128</v>
      </c>
      <c r="F6" s="130" t="s">
        <v>202</v>
      </c>
      <c r="G6" s="130" t="s">
        <v>203</v>
      </c>
      <c r="H6" s="130" t="s">
        <v>128</v>
      </c>
      <c r="I6" s="130" t="s">
        <v>172</v>
      </c>
      <c r="J6" s="130" t="s">
        <v>173</v>
      </c>
      <c r="K6" s="130" t="s">
        <v>128</v>
      </c>
      <c r="L6" s="130" t="s">
        <v>123</v>
      </c>
      <c r="M6" s="130" t="s">
        <v>204</v>
      </c>
      <c r="N6" s="130" t="s">
        <v>205</v>
      </c>
      <c r="O6" s="130" t="s">
        <v>173</v>
      </c>
      <c r="P6" s="130" t="s">
        <v>128</v>
      </c>
      <c r="Q6" s="130" t="s">
        <v>202</v>
      </c>
      <c r="R6" s="130" t="s">
        <v>123</v>
      </c>
      <c r="S6" s="130" t="s">
        <v>206</v>
      </c>
      <c r="T6" s="130" t="s">
        <v>207</v>
      </c>
    </row>
    <row r="7" ht="19.5" customHeight="1" spans="1:20">
      <c r="A7" s="130" t="s">
        <v>121</v>
      </c>
      <c r="B7" s="130" t="s">
        <v>121</v>
      </c>
      <c r="C7" s="130" t="s">
        <v>121</v>
      </c>
      <c r="D7" s="130" t="s">
        <v>122</v>
      </c>
      <c r="E7" s="130" t="s">
        <v>128</v>
      </c>
      <c r="F7" s="130" t="s">
        <v>202</v>
      </c>
      <c r="G7" s="130" t="s">
        <v>203</v>
      </c>
      <c r="H7" s="130" t="s">
        <v>128</v>
      </c>
      <c r="I7" s="130" t="s">
        <v>172</v>
      </c>
      <c r="J7" s="130" t="s">
        <v>173</v>
      </c>
      <c r="K7" s="130" t="s">
        <v>128</v>
      </c>
      <c r="L7" s="130" t="s">
        <v>123</v>
      </c>
      <c r="M7" s="130" t="s">
        <v>204</v>
      </c>
      <c r="N7" s="130" t="s">
        <v>205</v>
      </c>
      <c r="O7" s="130" t="s">
        <v>173</v>
      </c>
      <c r="P7" s="130" t="s">
        <v>128</v>
      </c>
      <c r="Q7" s="130" t="s">
        <v>202</v>
      </c>
      <c r="R7" s="130" t="s">
        <v>123</v>
      </c>
      <c r="S7" s="130" t="s">
        <v>206</v>
      </c>
      <c r="T7" s="130" t="s">
        <v>207</v>
      </c>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t="s">
        <v>125</v>
      </c>
      <c r="B9" s="130" t="s">
        <v>126</v>
      </c>
      <c r="C9" s="130" t="s">
        <v>127</v>
      </c>
      <c r="D9" s="130" t="s">
        <v>128</v>
      </c>
      <c r="E9" s="132">
        <v>0</v>
      </c>
      <c r="F9" s="132">
        <v>0</v>
      </c>
      <c r="G9" s="132">
        <v>0</v>
      </c>
      <c r="H9" s="132">
        <v>2730.57</v>
      </c>
      <c r="I9" s="132">
        <v>2174.9</v>
      </c>
      <c r="J9" s="132">
        <v>555.67</v>
      </c>
      <c r="K9" s="132">
        <v>2730.57</v>
      </c>
      <c r="L9" s="132">
        <v>2174.9</v>
      </c>
      <c r="M9" s="132">
        <v>2164.89</v>
      </c>
      <c r="N9" s="132">
        <v>10.01</v>
      </c>
      <c r="O9" s="132">
        <v>555.67</v>
      </c>
      <c r="P9" s="132">
        <v>0</v>
      </c>
      <c r="Q9" s="132">
        <v>0</v>
      </c>
      <c r="R9" s="132">
        <v>0</v>
      </c>
      <c r="S9" s="132">
        <v>0</v>
      </c>
      <c r="T9" s="132">
        <v>0</v>
      </c>
    </row>
    <row r="10" s="128" customFormat="1" ht="19.5" customHeight="1" spans="1:20">
      <c r="A10" s="133" t="s">
        <v>129</v>
      </c>
      <c r="B10" s="134"/>
      <c r="C10" s="134"/>
      <c r="D10" s="134" t="s">
        <v>130</v>
      </c>
      <c r="E10" s="132">
        <v>0</v>
      </c>
      <c r="F10" s="132">
        <v>0</v>
      </c>
      <c r="G10" s="132">
        <v>0</v>
      </c>
      <c r="H10" s="132">
        <v>258.54</v>
      </c>
      <c r="I10" s="132">
        <v>258.54</v>
      </c>
      <c r="J10" s="132">
        <v>0</v>
      </c>
      <c r="K10" s="132">
        <v>258.54</v>
      </c>
      <c r="L10" s="132">
        <v>258.54</v>
      </c>
      <c r="M10" s="132">
        <v>258.48</v>
      </c>
      <c r="N10" s="132">
        <v>0.06</v>
      </c>
      <c r="O10" s="132">
        <v>0</v>
      </c>
      <c r="P10" s="132">
        <v>0</v>
      </c>
      <c r="Q10" s="132">
        <v>0</v>
      </c>
      <c r="R10" s="132">
        <v>0</v>
      </c>
      <c r="S10" s="132">
        <v>0</v>
      </c>
      <c r="T10" s="132">
        <v>0</v>
      </c>
    </row>
    <row r="11" ht="19.5" customHeight="1" spans="1:20">
      <c r="A11" s="133" t="s">
        <v>131</v>
      </c>
      <c r="B11" s="134"/>
      <c r="C11" s="134"/>
      <c r="D11" s="134" t="s">
        <v>132</v>
      </c>
      <c r="E11" s="132">
        <v>0</v>
      </c>
      <c r="F11" s="132">
        <v>0</v>
      </c>
      <c r="G11" s="132">
        <v>0</v>
      </c>
      <c r="H11" s="132">
        <v>258.54</v>
      </c>
      <c r="I11" s="132">
        <v>258.54</v>
      </c>
      <c r="J11" s="132">
        <v>0</v>
      </c>
      <c r="K11" s="132">
        <v>258.54</v>
      </c>
      <c r="L11" s="132">
        <v>258.54</v>
      </c>
      <c r="M11" s="132">
        <v>258.48</v>
      </c>
      <c r="N11" s="132">
        <v>0.06</v>
      </c>
      <c r="O11" s="132">
        <v>0</v>
      </c>
      <c r="P11" s="132">
        <v>0</v>
      </c>
      <c r="Q11" s="132">
        <v>0</v>
      </c>
      <c r="R11" s="132">
        <v>0</v>
      </c>
      <c r="S11" s="132">
        <v>0</v>
      </c>
      <c r="T11" s="132">
        <v>0</v>
      </c>
    </row>
    <row r="12" ht="19.5" customHeight="1" spans="1:20">
      <c r="A12" s="133" t="s">
        <v>133</v>
      </c>
      <c r="B12" s="134"/>
      <c r="C12" s="134"/>
      <c r="D12" s="134" t="s">
        <v>134</v>
      </c>
      <c r="E12" s="132">
        <v>0</v>
      </c>
      <c r="F12" s="132">
        <v>0</v>
      </c>
      <c r="G12" s="132">
        <v>0</v>
      </c>
      <c r="H12" s="132">
        <v>50.25</v>
      </c>
      <c r="I12" s="132">
        <v>50.25</v>
      </c>
      <c r="J12" s="132">
        <v>0</v>
      </c>
      <c r="K12" s="132">
        <v>50.25</v>
      </c>
      <c r="L12" s="132">
        <v>50.25</v>
      </c>
      <c r="M12" s="132">
        <v>50.19</v>
      </c>
      <c r="N12" s="132">
        <v>0.06</v>
      </c>
      <c r="O12" s="132">
        <v>0</v>
      </c>
      <c r="P12" s="132">
        <v>0</v>
      </c>
      <c r="Q12" s="132">
        <v>0</v>
      </c>
      <c r="R12" s="132">
        <v>0</v>
      </c>
      <c r="S12" s="132">
        <v>0</v>
      </c>
      <c r="T12" s="132">
        <v>0</v>
      </c>
    </row>
    <row r="13" ht="19.5" customHeight="1" spans="1:20">
      <c r="A13" s="133" t="s">
        <v>135</v>
      </c>
      <c r="B13" s="134"/>
      <c r="C13" s="134"/>
      <c r="D13" s="134" t="s">
        <v>136</v>
      </c>
      <c r="E13" s="132">
        <v>0</v>
      </c>
      <c r="F13" s="132">
        <v>0</v>
      </c>
      <c r="G13" s="132">
        <v>0</v>
      </c>
      <c r="H13" s="132">
        <v>138.86</v>
      </c>
      <c r="I13" s="132">
        <v>138.86</v>
      </c>
      <c r="J13" s="132">
        <v>0</v>
      </c>
      <c r="K13" s="132">
        <v>138.86</v>
      </c>
      <c r="L13" s="132">
        <v>138.86</v>
      </c>
      <c r="M13" s="132">
        <v>138.86</v>
      </c>
      <c r="N13" s="132">
        <v>0</v>
      </c>
      <c r="O13" s="132">
        <v>0</v>
      </c>
      <c r="P13" s="132">
        <v>0</v>
      </c>
      <c r="Q13" s="132">
        <v>0</v>
      </c>
      <c r="R13" s="132">
        <v>0</v>
      </c>
      <c r="S13" s="132">
        <v>0</v>
      </c>
      <c r="T13" s="132">
        <v>0</v>
      </c>
    </row>
    <row r="14" ht="19.5" customHeight="1" spans="1:20">
      <c r="A14" s="133" t="s">
        <v>137</v>
      </c>
      <c r="B14" s="134"/>
      <c r="C14" s="134"/>
      <c r="D14" s="134" t="s">
        <v>138</v>
      </c>
      <c r="E14" s="132">
        <v>0</v>
      </c>
      <c r="F14" s="132">
        <v>0</v>
      </c>
      <c r="G14" s="132">
        <v>0</v>
      </c>
      <c r="H14" s="132">
        <v>69.43</v>
      </c>
      <c r="I14" s="132">
        <v>69.43</v>
      </c>
      <c r="J14" s="132">
        <v>0</v>
      </c>
      <c r="K14" s="132">
        <v>69.43</v>
      </c>
      <c r="L14" s="132">
        <v>69.43</v>
      </c>
      <c r="M14" s="132">
        <v>69.43</v>
      </c>
      <c r="N14" s="132">
        <v>0</v>
      </c>
      <c r="O14" s="132">
        <v>0</v>
      </c>
      <c r="P14" s="132">
        <v>0</v>
      </c>
      <c r="Q14" s="132">
        <v>0</v>
      </c>
      <c r="R14" s="132">
        <v>0</v>
      </c>
      <c r="S14" s="132">
        <v>0</v>
      </c>
      <c r="T14" s="132">
        <v>0</v>
      </c>
    </row>
    <row r="15" s="128" customFormat="1" ht="19.5" customHeight="1" spans="1:20">
      <c r="A15" s="133" t="s">
        <v>139</v>
      </c>
      <c r="B15" s="134"/>
      <c r="C15" s="134"/>
      <c r="D15" s="134" t="s">
        <v>140</v>
      </c>
      <c r="E15" s="132">
        <v>0</v>
      </c>
      <c r="F15" s="132">
        <v>0</v>
      </c>
      <c r="G15" s="132">
        <v>0</v>
      </c>
      <c r="H15" s="132">
        <v>2365.55</v>
      </c>
      <c r="I15" s="132">
        <v>1809.88</v>
      </c>
      <c r="J15" s="132">
        <v>555.67</v>
      </c>
      <c r="K15" s="132">
        <v>2365.55</v>
      </c>
      <c r="L15" s="132">
        <v>1809.88</v>
      </c>
      <c r="M15" s="132">
        <v>1799.93</v>
      </c>
      <c r="N15" s="132">
        <v>9.95</v>
      </c>
      <c r="O15" s="132">
        <v>555.67</v>
      </c>
      <c r="P15" s="132">
        <v>0</v>
      </c>
      <c r="Q15" s="132">
        <v>0</v>
      </c>
      <c r="R15" s="132">
        <v>0</v>
      </c>
      <c r="S15" s="132">
        <v>0</v>
      </c>
      <c r="T15" s="132">
        <v>0</v>
      </c>
    </row>
    <row r="16" ht="19.5" customHeight="1" spans="1:20">
      <c r="A16" s="133" t="s">
        <v>141</v>
      </c>
      <c r="B16" s="134"/>
      <c r="C16" s="134"/>
      <c r="D16" s="134" t="s">
        <v>142</v>
      </c>
      <c r="E16" s="132">
        <v>0</v>
      </c>
      <c r="F16" s="132">
        <v>0</v>
      </c>
      <c r="G16" s="132">
        <v>0</v>
      </c>
      <c r="H16" s="132">
        <v>2234.12</v>
      </c>
      <c r="I16" s="132">
        <v>1730.23</v>
      </c>
      <c r="J16" s="132">
        <v>503.89</v>
      </c>
      <c r="K16" s="132">
        <v>2234.12</v>
      </c>
      <c r="L16" s="132">
        <v>1730.23</v>
      </c>
      <c r="M16" s="132">
        <v>1720.28</v>
      </c>
      <c r="N16" s="132">
        <v>9.95</v>
      </c>
      <c r="O16" s="132">
        <v>503.89</v>
      </c>
      <c r="P16" s="132">
        <v>0</v>
      </c>
      <c r="Q16" s="132">
        <v>0</v>
      </c>
      <c r="R16" s="132">
        <v>0</v>
      </c>
      <c r="S16" s="132">
        <v>0</v>
      </c>
      <c r="T16" s="132">
        <v>0</v>
      </c>
    </row>
    <row r="17" ht="19.5" customHeight="1" spans="1:20">
      <c r="A17" s="133" t="s">
        <v>143</v>
      </c>
      <c r="B17" s="134"/>
      <c r="C17" s="134"/>
      <c r="D17" s="134" t="s">
        <v>144</v>
      </c>
      <c r="E17" s="132">
        <v>0</v>
      </c>
      <c r="F17" s="132">
        <v>0</v>
      </c>
      <c r="G17" s="132">
        <v>0</v>
      </c>
      <c r="H17" s="132">
        <v>2234.12</v>
      </c>
      <c r="I17" s="132">
        <v>1730.23</v>
      </c>
      <c r="J17" s="132">
        <v>503.89</v>
      </c>
      <c r="K17" s="132">
        <v>2234.12</v>
      </c>
      <c r="L17" s="132">
        <v>1730.23</v>
      </c>
      <c r="M17" s="132">
        <v>1720.28</v>
      </c>
      <c r="N17" s="132">
        <v>9.95</v>
      </c>
      <c r="O17" s="132">
        <v>503.89</v>
      </c>
      <c r="P17" s="132">
        <v>0</v>
      </c>
      <c r="Q17" s="132">
        <v>0</v>
      </c>
      <c r="R17" s="132">
        <v>0</v>
      </c>
      <c r="S17" s="132">
        <v>0</v>
      </c>
      <c r="T17" s="132">
        <v>0</v>
      </c>
    </row>
    <row r="18" ht="19.5" customHeight="1" spans="1:20">
      <c r="A18" s="133" t="s">
        <v>145</v>
      </c>
      <c r="B18" s="134"/>
      <c r="C18" s="134"/>
      <c r="D18" s="134" t="s">
        <v>146</v>
      </c>
      <c r="E18" s="132">
        <v>0</v>
      </c>
      <c r="F18" s="132">
        <v>0</v>
      </c>
      <c r="G18" s="132">
        <v>0</v>
      </c>
      <c r="H18" s="132">
        <v>42.22</v>
      </c>
      <c r="I18" s="132">
        <v>0</v>
      </c>
      <c r="J18" s="132">
        <v>42.22</v>
      </c>
      <c r="K18" s="132">
        <v>42.22</v>
      </c>
      <c r="L18" s="132">
        <v>0</v>
      </c>
      <c r="M18" s="132">
        <v>0</v>
      </c>
      <c r="N18" s="132">
        <v>0</v>
      </c>
      <c r="O18" s="132">
        <v>42.22</v>
      </c>
      <c r="P18" s="132">
        <v>0</v>
      </c>
      <c r="Q18" s="132">
        <v>0</v>
      </c>
      <c r="R18" s="132">
        <v>0</v>
      </c>
      <c r="S18" s="132">
        <v>0</v>
      </c>
      <c r="T18" s="132">
        <v>0</v>
      </c>
    </row>
    <row r="19" ht="19.5" customHeight="1" spans="1:20">
      <c r="A19" s="133" t="s">
        <v>147</v>
      </c>
      <c r="B19" s="134"/>
      <c r="C19" s="134"/>
      <c r="D19" s="134" t="s">
        <v>148</v>
      </c>
      <c r="E19" s="132">
        <v>0</v>
      </c>
      <c r="F19" s="132">
        <v>0</v>
      </c>
      <c r="G19" s="132">
        <v>0</v>
      </c>
      <c r="H19" s="132">
        <v>10.17</v>
      </c>
      <c r="I19" s="132">
        <v>0</v>
      </c>
      <c r="J19" s="132">
        <v>10.17</v>
      </c>
      <c r="K19" s="132">
        <v>10.17</v>
      </c>
      <c r="L19" s="132">
        <v>0</v>
      </c>
      <c r="M19" s="132">
        <v>0</v>
      </c>
      <c r="N19" s="132">
        <v>0</v>
      </c>
      <c r="O19" s="132">
        <v>10.17</v>
      </c>
      <c r="P19" s="132">
        <v>0</v>
      </c>
      <c r="Q19" s="132">
        <v>0</v>
      </c>
      <c r="R19" s="132">
        <v>0</v>
      </c>
      <c r="S19" s="132">
        <v>0</v>
      </c>
      <c r="T19" s="132">
        <v>0</v>
      </c>
    </row>
    <row r="20" ht="19.5" customHeight="1" spans="1:20">
      <c r="A20" s="133" t="s">
        <v>149</v>
      </c>
      <c r="B20" s="134"/>
      <c r="C20" s="134"/>
      <c r="D20" s="134" t="s">
        <v>150</v>
      </c>
      <c r="E20" s="132">
        <v>0</v>
      </c>
      <c r="F20" s="132">
        <v>0</v>
      </c>
      <c r="G20" s="132">
        <v>0</v>
      </c>
      <c r="H20" s="132">
        <v>32.06</v>
      </c>
      <c r="I20" s="132">
        <v>0</v>
      </c>
      <c r="J20" s="132">
        <v>32.06</v>
      </c>
      <c r="K20" s="132">
        <v>32.06</v>
      </c>
      <c r="L20" s="132">
        <v>0</v>
      </c>
      <c r="M20" s="132">
        <v>0</v>
      </c>
      <c r="N20" s="132">
        <v>0</v>
      </c>
      <c r="O20" s="132">
        <v>32.06</v>
      </c>
      <c r="P20" s="132">
        <v>0</v>
      </c>
      <c r="Q20" s="132">
        <v>0</v>
      </c>
      <c r="R20" s="132">
        <v>0</v>
      </c>
      <c r="S20" s="132">
        <v>0</v>
      </c>
      <c r="T20" s="132">
        <v>0</v>
      </c>
    </row>
    <row r="21" ht="19.5" customHeight="1" spans="1:20">
      <c r="A21" s="133" t="s">
        <v>151</v>
      </c>
      <c r="B21" s="134"/>
      <c r="C21" s="134"/>
      <c r="D21" s="134" t="s">
        <v>152</v>
      </c>
      <c r="E21" s="132">
        <v>0</v>
      </c>
      <c r="F21" s="132">
        <v>0</v>
      </c>
      <c r="G21" s="132">
        <v>0</v>
      </c>
      <c r="H21" s="132">
        <v>79.65</v>
      </c>
      <c r="I21" s="132">
        <v>79.65</v>
      </c>
      <c r="J21" s="132">
        <v>0</v>
      </c>
      <c r="K21" s="132">
        <v>79.65</v>
      </c>
      <c r="L21" s="132">
        <v>79.65</v>
      </c>
      <c r="M21" s="132">
        <v>79.65</v>
      </c>
      <c r="N21" s="132">
        <v>0</v>
      </c>
      <c r="O21" s="132">
        <v>0</v>
      </c>
      <c r="P21" s="132">
        <v>0</v>
      </c>
      <c r="Q21" s="132">
        <v>0</v>
      </c>
      <c r="R21" s="132">
        <v>0</v>
      </c>
      <c r="S21" s="132">
        <v>0</v>
      </c>
      <c r="T21" s="132">
        <v>0</v>
      </c>
    </row>
    <row r="22" ht="19.5" customHeight="1" spans="1:20">
      <c r="A22" s="133" t="s">
        <v>153</v>
      </c>
      <c r="B22" s="134"/>
      <c r="C22" s="134"/>
      <c r="D22" s="134" t="s">
        <v>154</v>
      </c>
      <c r="E22" s="132">
        <v>0</v>
      </c>
      <c r="F22" s="132">
        <v>0</v>
      </c>
      <c r="G22" s="132">
        <v>0</v>
      </c>
      <c r="H22" s="132">
        <v>53.85</v>
      </c>
      <c r="I22" s="132">
        <v>53.85</v>
      </c>
      <c r="J22" s="132">
        <v>0</v>
      </c>
      <c r="K22" s="132">
        <v>53.85</v>
      </c>
      <c r="L22" s="132">
        <v>53.85</v>
      </c>
      <c r="M22" s="132">
        <v>53.85</v>
      </c>
      <c r="N22" s="132">
        <v>0</v>
      </c>
      <c r="O22" s="132">
        <v>0</v>
      </c>
      <c r="P22" s="132">
        <v>0</v>
      </c>
      <c r="Q22" s="132">
        <v>0</v>
      </c>
      <c r="R22" s="132">
        <v>0</v>
      </c>
      <c r="S22" s="132">
        <v>0</v>
      </c>
      <c r="T22" s="132">
        <v>0</v>
      </c>
    </row>
    <row r="23" ht="19.5" customHeight="1" spans="1:20">
      <c r="A23" s="133" t="s">
        <v>155</v>
      </c>
      <c r="B23" s="134"/>
      <c r="C23" s="134"/>
      <c r="D23" s="134" t="s">
        <v>156</v>
      </c>
      <c r="E23" s="132">
        <v>0</v>
      </c>
      <c r="F23" s="132">
        <v>0</v>
      </c>
      <c r="G23" s="132">
        <v>0</v>
      </c>
      <c r="H23" s="132">
        <v>24.06</v>
      </c>
      <c r="I23" s="132">
        <v>24.06</v>
      </c>
      <c r="J23" s="132">
        <v>0</v>
      </c>
      <c r="K23" s="132">
        <v>24.06</v>
      </c>
      <c r="L23" s="132">
        <v>24.06</v>
      </c>
      <c r="M23" s="132">
        <v>24.06</v>
      </c>
      <c r="N23" s="132">
        <v>0</v>
      </c>
      <c r="O23" s="132">
        <v>0</v>
      </c>
      <c r="P23" s="132">
        <v>0</v>
      </c>
      <c r="Q23" s="132">
        <v>0</v>
      </c>
      <c r="R23" s="132">
        <v>0</v>
      </c>
      <c r="S23" s="132">
        <v>0</v>
      </c>
      <c r="T23" s="132">
        <v>0</v>
      </c>
    </row>
    <row r="24" ht="19.5" customHeight="1" spans="1:20">
      <c r="A24" s="133" t="s">
        <v>157</v>
      </c>
      <c r="B24" s="134"/>
      <c r="C24" s="134"/>
      <c r="D24" s="134" t="s">
        <v>158</v>
      </c>
      <c r="E24" s="132">
        <v>0</v>
      </c>
      <c r="F24" s="132">
        <v>0</v>
      </c>
      <c r="G24" s="132">
        <v>0</v>
      </c>
      <c r="H24" s="132">
        <v>1.74</v>
      </c>
      <c r="I24" s="132">
        <v>1.74</v>
      </c>
      <c r="J24" s="132">
        <v>0</v>
      </c>
      <c r="K24" s="132">
        <v>1.74</v>
      </c>
      <c r="L24" s="132">
        <v>1.74</v>
      </c>
      <c r="M24" s="132">
        <v>1.74</v>
      </c>
      <c r="N24" s="132">
        <v>0</v>
      </c>
      <c r="O24" s="132">
        <v>0</v>
      </c>
      <c r="P24" s="132">
        <v>0</v>
      </c>
      <c r="Q24" s="132">
        <v>0</v>
      </c>
      <c r="R24" s="132">
        <v>0</v>
      </c>
      <c r="S24" s="132">
        <v>0</v>
      </c>
      <c r="T24" s="132">
        <v>0</v>
      </c>
    </row>
    <row r="25" ht="19.5" customHeight="1" spans="1:20">
      <c r="A25" s="133" t="s">
        <v>159</v>
      </c>
      <c r="B25" s="134"/>
      <c r="C25" s="134"/>
      <c r="D25" s="134" t="s">
        <v>160</v>
      </c>
      <c r="E25" s="132">
        <v>0</v>
      </c>
      <c r="F25" s="132">
        <v>0</v>
      </c>
      <c r="G25" s="132">
        <v>0</v>
      </c>
      <c r="H25" s="132">
        <v>9.55</v>
      </c>
      <c r="I25" s="132">
        <v>0</v>
      </c>
      <c r="J25" s="132">
        <v>9.55</v>
      </c>
      <c r="K25" s="132">
        <v>9.55</v>
      </c>
      <c r="L25" s="132">
        <v>0</v>
      </c>
      <c r="M25" s="132">
        <v>0</v>
      </c>
      <c r="N25" s="132">
        <v>0</v>
      </c>
      <c r="O25" s="132">
        <v>9.55</v>
      </c>
      <c r="P25" s="132">
        <v>0</v>
      </c>
      <c r="Q25" s="132">
        <v>0</v>
      </c>
      <c r="R25" s="132">
        <v>0</v>
      </c>
      <c r="S25" s="132">
        <v>0</v>
      </c>
      <c r="T25" s="132">
        <v>0</v>
      </c>
    </row>
    <row r="26" ht="19.5" customHeight="1" spans="1:20">
      <c r="A26" s="133" t="s">
        <v>161</v>
      </c>
      <c r="B26" s="134"/>
      <c r="C26" s="134"/>
      <c r="D26" s="134" t="s">
        <v>162</v>
      </c>
      <c r="E26" s="132">
        <v>0</v>
      </c>
      <c r="F26" s="132">
        <v>0</v>
      </c>
      <c r="G26" s="132">
        <v>0</v>
      </c>
      <c r="H26" s="132">
        <v>9.55</v>
      </c>
      <c r="I26" s="132">
        <v>0</v>
      </c>
      <c r="J26" s="132">
        <v>9.55</v>
      </c>
      <c r="K26" s="132">
        <v>9.55</v>
      </c>
      <c r="L26" s="132">
        <v>0</v>
      </c>
      <c r="M26" s="132">
        <v>0</v>
      </c>
      <c r="N26" s="132">
        <v>0</v>
      </c>
      <c r="O26" s="132">
        <v>9.55</v>
      </c>
      <c r="P26" s="132">
        <v>0</v>
      </c>
      <c r="Q26" s="132">
        <v>0</v>
      </c>
      <c r="R26" s="132">
        <v>0</v>
      </c>
      <c r="S26" s="132">
        <v>0</v>
      </c>
      <c r="T26" s="132">
        <v>0</v>
      </c>
    </row>
    <row r="27" s="128" customFormat="1" ht="19.5" customHeight="1" spans="1:20">
      <c r="A27" s="133" t="s">
        <v>163</v>
      </c>
      <c r="B27" s="134"/>
      <c r="C27" s="134"/>
      <c r="D27" s="134" t="s">
        <v>164</v>
      </c>
      <c r="E27" s="132">
        <v>0</v>
      </c>
      <c r="F27" s="132">
        <v>0</v>
      </c>
      <c r="G27" s="132">
        <v>0</v>
      </c>
      <c r="H27" s="132">
        <v>106.48</v>
      </c>
      <c r="I27" s="132">
        <v>106.48</v>
      </c>
      <c r="J27" s="132">
        <v>0</v>
      </c>
      <c r="K27" s="132">
        <v>106.48</v>
      </c>
      <c r="L27" s="132">
        <v>106.48</v>
      </c>
      <c r="M27" s="135">
        <v>106.48</v>
      </c>
      <c r="N27" s="132">
        <v>0</v>
      </c>
      <c r="O27" s="132">
        <v>0</v>
      </c>
      <c r="P27" s="132">
        <v>0</v>
      </c>
      <c r="Q27" s="132">
        <v>0</v>
      </c>
      <c r="R27" s="132">
        <v>0</v>
      </c>
      <c r="S27" s="132">
        <v>0</v>
      </c>
      <c r="T27" s="132">
        <v>0</v>
      </c>
    </row>
    <row r="28" ht="19.5" customHeight="1" spans="1:20">
      <c r="A28" s="133" t="s">
        <v>165</v>
      </c>
      <c r="B28" s="134"/>
      <c r="C28" s="134"/>
      <c r="D28" s="134" t="s">
        <v>166</v>
      </c>
      <c r="E28" s="132">
        <v>0</v>
      </c>
      <c r="F28" s="132">
        <v>0</v>
      </c>
      <c r="G28" s="132">
        <v>0</v>
      </c>
      <c r="H28" s="132">
        <v>106.48</v>
      </c>
      <c r="I28" s="132">
        <v>106.48</v>
      </c>
      <c r="J28" s="132">
        <v>0</v>
      </c>
      <c r="K28" s="132">
        <v>106.48</v>
      </c>
      <c r="L28" s="132">
        <v>106.48</v>
      </c>
      <c r="M28" s="132">
        <v>106.48</v>
      </c>
      <c r="N28" s="132">
        <v>0</v>
      </c>
      <c r="O28" s="132">
        <v>0</v>
      </c>
      <c r="P28" s="132">
        <v>0</v>
      </c>
      <c r="Q28" s="132">
        <v>0</v>
      </c>
      <c r="R28" s="132">
        <v>0</v>
      </c>
      <c r="S28" s="132">
        <v>0</v>
      </c>
      <c r="T28" s="132">
        <v>0</v>
      </c>
    </row>
    <row r="29" ht="19.5" customHeight="1" spans="1:20">
      <c r="A29" s="133" t="s">
        <v>167</v>
      </c>
      <c r="B29" s="134"/>
      <c r="C29" s="134"/>
      <c r="D29" s="134" t="s">
        <v>168</v>
      </c>
      <c r="E29" s="132">
        <v>0</v>
      </c>
      <c r="F29" s="132">
        <v>0</v>
      </c>
      <c r="G29" s="132">
        <v>0</v>
      </c>
      <c r="H29" s="132">
        <v>106.48</v>
      </c>
      <c r="I29" s="132">
        <v>106.48</v>
      </c>
      <c r="J29" s="132">
        <v>0</v>
      </c>
      <c r="K29" s="132">
        <v>106.48</v>
      </c>
      <c r="L29" s="132">
        <v>106.48</v>
      </c>
      <c r="M29" s="132">
        <v>106.48</v>
      </c>
      <c r="N29" s="132">
        <v>0</v>
      </c>
      <c r="O29" s="132">
        <v>0</v>
      </c>
      <c r="P29" s="132">
        <v>0</v>
      </c>
      <c r="Q29" s="132">
        <v>0</v>
      </c>
      <c r="R29" s="132">
        <v>0</v>
      </c>
      <c r="S29" s="132">
        <v>0</v>
      </c>
      <c r="T29" s="132">
        <v>0</v>
      </c>
    </row>
    <row r="30" ht="19.5" customHeight="1" spans="1:20">
      <c r="A30" s="134" t="s">
        <v>208</v>
      </c>
      <c r="B30" s="134" t="s">
        <v>208</v>
      </c>
      <c r="C30" s="134" t="s">
        <v>208</v>
      </c>
      <c r="D30" s="134" t="s">
        <v>208</v>
      </c>
      <c r="E30" s="134" t="s">
        <v>208</v>
      </c>
      <c r="F30" s="134" t="s">
        <v>208</v>
      </c>
      <c r="G30" s="134" t="s">
        <v>208</v>
      </c>
      <c r="H30" s="134" t="s">
        <v>208</v>
      </c>
      <c r="I30" s="134" t="s">
        <v>208</v>
      </c>
      <c r="J30" s="134" t="s">
        <v>208</v>
      </c>
      <c r="K30" s="134" t="s">
        <v>208</v>
      </c>
      <c r="L30" s="134" t="s">
        <v>208</v>
      </c>
      <c r="M30" s="134" t="s">
        <v>208</v>
      </c>
      <c r="N30" s="134" t="s">
        <v>208</v>
      </c>
      <c r="O30" s="134" t="s">
        <v>208</v>
      </c>
      <c r="P30" s="134" t="s">
        <v>208</v>
      </c>
      <c r="Q30" s="134" t="s">
        <v>208</v>
      </c>
      <c r="R30" s="134" t="s">
        <v>208</v>
      </c>
      <c r="S30" s="134" t="s">
        <v>208</v>
      </c>
      <c r="T30" s="134" t="s">
        <v>208</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8" workbookViewId="0">
      <selection activeCell="E18" sqref="E18"/>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12" t="s">
        <v>209</v>
      </c>
    </row>
    <row r="2" spans="1:9">
      <c r="I2" s="105" t="s">
        <v>210</v>
      </c>
    </row>
    <row r="3" ht="15.6" spans="1:9">
      <c r="A3" s="106" t="s">
        <v>2</v>
      </c>
      <c r="I3" s="105" t="s">
        <v>3</v>
      </c>
    </row>
    <row r="4" ht="19.5" customHeight="1" spans="1:9">
      <c r="A4" s="113" t="s">
        <v>204</v>
      </c>
      <c r="B4" s="113" t="s">
        <v>204</v>
      </c>
      <c r="C4" s="113" t="s">
        <v>204</v>
      </c>
      <c r="D4" s="113" t="s">
        <v>205</v>
      </c>
      <c r="E4" s="113" t="s">
        <v>205</v>
      </c>
      <c r="F4" s="113" t="s">
        <v>205</v>
      </c>
      <c r="G4" s="113" t="s">
        <v>205</v>
      </c>
      <c r="H4" s="113" t="s">
        <v>205</v>
      </c>
      <c r="I4" s="113" t="s">
        <v>205</v>
      </c>
    </row>
    <row r="5" ht="19.5" customHeight="1" spans="1:9">
      <c r="A5" s="113" t="s">
        <v>211</v>
      </c>
      <c r="B5" s="113" t="s">
        <v>122</v>
      </c>
      <c r="C5" s="113" t="s">
        <v>8</v>
      </c>
      <c r="D5" s="113" t="s">
        <v>211</v>
      </c>
      <c r="E5" s="113" t="s">
        <v>122</v>
      </c>
      <c r="F5" s="113" t="s">
        <v>8</v>
      </c>
      <c r="G5" s="113" t="s">
        <v>211</v>
      </c>
      <c r="H5" s="113" t="s">
        <v>122</v>
      </c>
      <c r="I5" s="113" t="s">
        <v>8</v>
      </c>
    </row>
    <row r="6" ht="19.5" customHeight="1" spans="1:9">
      <c r="A6" s="113" t="s">
        <v>211</v>
      </c>
      <c r="B6" s="113" t="s">
        <v>122</v>
      </c>
      <c r="C6" s="113" t="s">
        <v>8</v>
      </c>
      <c r="D6" s="113" t="s">
        <v>211</v>
      </c>
      <c r="E6" s="113" t="s">
        <v>122</v>
      </c>
      <c r="F6" s="113" t="s">
        <v>8</v>
      </c>
      <c r="G6" s="113" t="s">
        <v>211</v>
      </c>
      <c r="H6" s="113" t="s">
        <v>122</v>
      </c>
      <c r="I6" s="113" t="s">
        <v>8</v>
      </c>
    </row>
    <row r="7" ht="19.5" customHeight="1" spans="1:9">
      <c r="A7" s="117" t="s">
        <v>212</v>
      </c>
      <c r="B7" s="117" t="s">
        <v>213</v>
      </c>
      <c r="C7" s="115">
        <v>2114.69</v>
      </c>
      <c r="D7" s="117" t="s">
        <v>214</v>
      </c>
      <c r="E7" s="117" t="s">
        <v>215</v>
      </c>
      <c r="F7" s="115">
        <v>10.01</v>
      </c>
      <c r="G7" s="117" t="s">
        <v>216</v>
      </c>
      <c r="H7" s="117" t="s">
        <v>217</v>
      </c>
      <c r="I7" s="115">
        <v>0</v>
      </c>
    </row>
    <row r="8" ht="19.5" customHeight="1" spans="1:9">
      <c r="A8" s="117" t="s">
        <v>218</v>
      </c>
      <c r="B8" s="117" t="s">
        <v>219</v>
      </c>
      <c r="C8" s="115">
        <v>744.98</v>
      </c>
      <c r="D8" s="117" t="s">
        <v>220</v>
      </c>
      <c r="E8" s="117" t="s">
        <v>221</v>
      </c>
      <c r="F8" s="115">
        <v>0.06</v>
      </c>
      <c r="G8" s="117" t="s">
        <v>222</v>
      </c>
      <c r="H8" s="117" t="s">
        <v>223</v>
      </c>
      <c r="I8" s="115">
        <v>0</v>
      </c>
    </row>
    <row r="9" ht="19.5" customHeight="1" spans="1:9">
      <c r="A9" s="117" t="s">
        <v>224</v>
      </c>
      <c r="B9" s="117" t="s">
        <v>225</v>
      </c>
      <c r="C9" s="115">
        <v>51.4</v>
      </c>
      <c r="D9" s="117" t="s">
        <v>226</v>
      </c>
      <c r="E9" s="117" t="s">
        <v>227</v>
      </c>
      <c r="F9" s="115">
        <v>0</v>
      </c>
      <c r="G9" s="117" t="s">
        <v>228</v>
      </c>
      <c r="H9" s="117" t="s">
        <v>229</v>
      </c>
      <c r="I9" s="115">
        <v>0</v>
      </c>
    </row>
    <row r="10" ht="19.5" customHeight="1" spans="1:9">
      <c r="A10" s="117" t="s">
        <v>230</v>
      </c>
      <c r="B10" s="117" t="s">
        <v>231</v>
      </c>
      <c r="C10" s="115">
        <v>0</v>
      </c>
      <c r="D10" s="117" t="s">
        <v>232</v>
      </c>
      <c r="E10" s="117" t="s">
        <v>233</v>
      </c>
      <c r="F10" s="115">
        <v>0</v>
      </c>
      <c r="G10" s="117" t="s">
        <v>234</v>
      </c>
      <c r="H10" s="117" t="s">
        <v>235</v>
      </c>
      <c r="I10" s="115">
        <v>0</v>
      </c>
    </row>
    <row r="11" ht="19.5" customHeight="1" spans="1:9">
      <c r="A11" s="117" t="s">
        <v>236</v>
      </c>
      <c r="B11" s="117" t="s">
        <v>237</v>
      </c>
      <c r="C11" s="115">
        <v>0</v>
      </c>
      <c r="D11" s="117" t="s">
        <v>238</v>
      </c>
      <c r="E11" s="117" t="s">
        <v>239</v>
      </c>
      <c r="F11" s="115">
        <v>0</v>
      </c>
      <c r="G11" s="117" t="s">
        <v>240</v>
      </c>
      <c r="H11" s="117" t="s">
        <v>241</v>
      </c>
      <c r="I11" s="115">
        <v>0</v>
      </c>
    </row>
    <row r="12" ht="19.5" customHeight="1" spans="1:9">
      <c r="A12" s="117" t="s">
        <v>242</v>
      </c>
      <c r="B12" s="117" t="s">
        <v>243</v>
      </c>
      <c r="C12" s="115">
        <v>917.82</v>
      </c>
      <c r="D12" s="117" t="s">
        <v>244</v>
      </c>
      <c r="E12" s="117" t="s">
        <v>245</v>
      </c>
      <c r="F12" s="115">
        <v>0</v>
      </c>
      <c r="G12" s="117" t="s">
        <v>246</v>
      </c>
      <c r="H12" s="117" t="s">
        <v>247</v>
      </c>
      <c r="I12" s="115">
        <v>0</v>
      </c>
    </row>
    <row r="13" ht="19.5" customHeight="1" spans="1:9">
      <c r="A13" s="117" t="s">
        <v>248</v>
      </c>
      <c r="B13" s="117" t="s">
        <v>249</v>
      </c>
      <c r="C13" s="115">
        <v>138.86</v>
      </c>
      <c r="D13" s="117" t="s">
        <v>250</v>
      </c>
      <c r="E13" s="117" t="s">
        <v>251</v>
      </c>
      <c r="F13" s="115">
        <v>0</v>
      </c>
      <c r="G13" s="117" t="s">
        <v>252</v>
      </c>
      <c r="H13" s="117" t="s">
        <v>253</v>
      </c>
      <c r="I13" s="115">
        <v>0</v>
      </c>
    </row>
    <row r="14" ht="19.5" customHeight="1" spans="1:9">
      <c r="A14" s="117" t="s">
        <v>254</v>
      </c>
      <c r="B14" s="117" t="s">
        <v>255</v>
      </c>
      <c r="C14" s="115">
        <v>69.43</v>
      </c>
      <c r="D14" s="117" t="s">
        <v>256</v>
      </c>
      <c r="E14" s="117" t="s">
        <v>257</v>
      </c>
      <c r="F14" s="115">
        <v>0</v>
      </c>
      <c r="G14" s="117" t="s">
        <v>258</v>
      </c>
      <c r="H14" s="117" t="s">
        <v>259</v>
      </c>
      <c r="I14" s="115">
        <v>0</v>
      </c>
    </row>
    <row r="15" ht="19.5" customHeight="1" spans="1:9">
      <c r="A15" s="117" t="s">
        <v>260</v>
      </c>
      <c r="B15" s="117" t="s">
        <v>261</v>
      </c>
      <c r="C15" s="115">
        <v>53.85</v>
      </c>
      <c r="D15" s="117" t="s">
        <v>262</v>
      </c>
      <c r="E15" s="117" t="s">
        <v>263</v>
      </c>
      <c r="F15" s="115">
        <v>0</v>
      </c>
      <c r="G15" s="117" t="s">
        <v>264</v>
      </c>
      <c r="H15" s="117" t="s">
        <v>265</v>
      </c>
      <c r="I15" s="115">
        <v>0</v>
      </c>
    </row>
    <row r="16" ht="19.5" customHeight="1" spans="1:9">
      <c r="A16" s="117" t="s">
        <v>266</v>
      </c>
      <c r="B16" s="117" t="s">
        <v>267</v>
      </c>
      <c r="C16" s="115">
        <v>24.06</v>
      </c>
      <c r="D16" s="117" t="s">
        <v>268</v>
      </c>
      <c r="E16" s="117" t="s">
        <v>269</v>
      </c>
      <c r="F16" s="115">
        <v>0</v>
      </c>
      <c r="G16" s="117" t="s">
        <v>270</v>
      </c>
      <c r="H16" s="117" t="s">
        <v>271</v>
      </c>
      <c r="I16" s="115">
        <v>0</v>
      </c>
    </row>
    <row r="17" ht="19.5" customHeight="1" spans="1:9">
      <c r="A17" s="117" t="s">
        <v>272</v>
      </c>
      <c r="B17" s="117" t="s">
        <v>273</v>
      </c>
      <c r="C17" s="115">
        <v>7.81</v>
      </c>
      <c r="D17" s="117" t="s">
        <v>274</v>
      </c>
      <c r="E17" s="117" t="s">
        <v>275</v>
      </c>
      <c r="F17" s="115">
        <v>0</v>
      </c>
      <c r="G17" s="117" t="s">
        <v>276</v>
      </c>
      <c r="H17" s="117" t="s">
        <v>277</v>
      </c>
      <c r="I17" s="115">
        <v>0</v>
      </c>
    </row>
    <row r="18" ht="19.5" customHeight="1" spans="1:9">
      <c r="A18" s="117" t="s">
        <v>278</v>
      </c>
      <c r="B18" s="117" t="s">
        <v>279</v>
      </c>
      <c r="C18" s="115">
        <v>106.48</v>
      </c>
      <c r="D18" s="117" t="s">
        <v>280</v>
      </c>
      <c r="E18" s="117" t="s">
        <v>281</v>
      </c>
      <c r="F18" s="115">
        <v>0</v>
      </c>
      <c r="G18" s="117" t="s">
        <v>282</v>
      </c>
      <c r="H18" s="117" t="s">
        <v>283</v>
      </c>
      <c r="I18" s="115">
        <v>0</v>
      </c>
    </row>
    <row r="19" ht="19.5" customHeight="1" spans="1:9">
      <c r="A19" s="117" t="s">
        <v>284</v>
      </c>
      <c r="B19" s="117" t="s">
        <v>285</v>
      </c>
      <c r="C19" s="115">
        <v>0</v>
      </c>
      <c r="D19" s="117" t="s">
        <v>286</v>
      </c>
      <c r="E19" s="117" t="s">
        <v>287</v>
      </c>
      <c r="F19" s="115">
        <v>0</v>
      </c>
      <c r="G19" s="117" t="s">
        <v>288</v>
      </c>
      <c r="H19" s="117" t="s">
        <v>289</v>
      </c>
      <c r="I19" s="115">
        <v>0</v>
      </c>
    </row>
    <row r="20" ht="19.5" customHeight="1" spans="1:9">
      <c r="A20" s="117" t="s">
        <v>290</v>
      </c>
      <c r="B20" s="117" t="s">
        <v>291</v>
      </c>
      <c r="C20" s="115">
        <v>0</v>
      </c>
      <c r="D20" s="117" t="s">
        <v>292</v>
      </c>
      <c r="E20" s="117" t="s">
        <v>293</v>
      </c>
      <c r="F20" s="115">
        <v>0</v>
      </c>
      <c r="G20" s="117" t="s">
        <v>294</v>
      </c>
      <c r="H20" s="117" t="s">
        <v>295</v>
      </c>
      <c r="I20" s="115">
        <v>0</v>
      </c>
    </row>
    <row r="21" ht="19.5" customHeight="1" spans="1:9">
      <c r="A21" s="117" t="s">
        <v>296</v>
      </c>
      <c r="B21" s="117" t="s">
        <v>297</v>
      </c>
      <c r="C21" s="115">
        <v>50.19</v>
      </c>
      <c r="D21" s="117" t="s">
        <v>298</v>
      </c>
      <c r="E21" s="117" t="s">
        <v>299</v>
      </c>
      <c r="F21" s="115">
        <v>1.34</v>
      </c>
      <c r="G21" s="117" t="s">
        <v>300</v>
      </c>
      <c r="H21" s="117" t="s">
        <v>301</v>
      </c>
      <c r="I21" s="115">
        <v>0</v>
      </c>
    </row>
    <row r="22" ht="19.5" customHeight="1" spans="1:9">
      <c r="A22" s="117" t="s">
        <v>302</v>
      </c>
      <c r="B22" s="117" t="s">
        <v>303</v>
      </c>
      <c r="C22" s="115">
        <v>8.12</v>
      </c>
      <c r="D22" s="117" t="s">
        <v>304</v>
      </c>
      <c r="E22" s="117" t="s">
        <v>305</v>
      </c>
      <c r="F22" s="115">
        <v>0</v>
      </c>
      <c r="G22" s="117" t="s">
        <v>306</v>
      </c>
      <c r="H22" s="117" t="s">
        <v>307</v>
      </c>
      <c r="I22" s="115">
        <v>0</v>
      </c>
    </row>
    <row r="23" ht="19.5" customHeight="1" spans="1:9">
      <c r="A23" s="117" t="s">
        <v>308</v>
      </c>
      <c r="B23" s="117" t="s">
        <v>309</v>
      </c>
      <c r="C23" s="115">
        <v>42.07</v>
      </c>
      <c r="D23" s="117" t="s">
        <v>310</v>
      </c>
      <c r="E23" s="117" t="s">
        <v>311</v>
      </c>
      <c r="F23" s="115">
        <v>0</v>
      </c>
      <c r="G23" s="117" t="s">
        <v>312</v>
      </c>
      <c r="H23" s="117" t="s">
        <v>313</v>
      </c>
      <c r="I23" s="115">
        <v>0</v>
      </c>
    </row>
    <row r="24" ht="19.5" customHeight="1" spans="1:9">
      <c r="A24" s="117" t="s">
        <v>314</v>
      </c>
      <c r="B24" s="117" t="s">
        <v>315</v>
      </c>
      <c r="C24" s="115">
        <v>0</v>
      </c>
      <c r="D24" s="117" t="s">
        <v>316</v>
      </c>
      <c r="E24" s="117" t="s">
        <v>317</v>
      </c>
      <c r="F24" s="115">
        <v>0</v>
      </c>
      <c r="G24" s="117" t="s">
        <v>318</v>
      </c>
      <c r="H24" s="117" t="s">
        <v>319</v>
      </c>
      <c r="I24" s="115">
        <v>0</v>
      </c>
    </row>
    <row r="25" ht="19.5" customHeight="1" spans="1:9">
      <c r="A25" s="117" t="s">
        <v>320</v>
      </c>
      <c r="B25" s="117" t="s">
        <v>321</v>
      </c>
      <c r="C25" s="115">
        <v>0</v>
      </c>
      <c r="D25" s="117" t="s">
        <v>322</v>
      </c>
      <c r="E25" s="117" t="s">
        <v>323</v>
      </c>
      <c r="F25" s="115">
        <v>0</v>
      </c>
      <c r="G25" s="117" t="s">
        <v>324</v>
      </c>
      <c r="H25" s="117" t="s">
        <v>325</v>
      </c>
      <c r="I25" s="115">
        <v>0</v>
      </c>
    </row>
    <row r="26" ht="19.5" customHeight="1" spans="1:9">
      <c r="A26" s="117" t="s">
        <v>326</v>
      </c>
      <c r="B26" s="117" t="s">
        <v>327</v>
      </c>
      <c r="C26" s="115">
        <v>0</v>
      </c>
      <c r="D26" s="117" t="s">
        <v>328</v>
      </c>
      <c r="E26" s="117" t="s">
        <v>329</v>
      </c>
      <c r="F26" s="115">
        <v>0</v>
      </c>
      <c r="G26" s="117" t="s">
        <v>330</v>
      </c>
      <c r="H26" s="117" t="s">
        <v>331</v>
      </c>
      <c r="I26" s="115">
        <v>0</v>
      </c>
    </row>
    <row r="27" ht="19.5" customHeight="1" spans="1:9">
      <c r="A27" s="117" t="s">
        <v>332</v>
      </c>
      <c r="B27" s="117" t="s">
        <v>333</v>
      </c>
      <c r="C27" s="115">
        <v>0</v>
      </c>
      <c r="D27" s="117" t="s">
        <v>334</v>
      </c>
      <c r="E27" s="117" t="s">
        <v>335</v>
      </c>
      <c r="F27" s="115">
        <v>0</v>
      </c>
      <c r="G27" s="117" t="s">
        <v>336</v>
      </c>
      <c r="H27" s="117" t="s">
        <v>337</v>
      </c>
      <c r="I27" s="115">
        <v>0</v>
      </c>
    </row>
    <row r="28" ht="19.5" customHeight="1" spans="1:9">
      <c r="A28" s="117" t="s">
        <v>338</v>
      </c>
      <c r="B28" s="117" t="s">
        <v>339</v>
      </c>
      <c r="C28" s="115">
        <v>0</v>
      </c>
      <c r="D28" s="117" t="s">
        <v>340</v>
      </c>
      <c r="E28" s="117" t="s">
        <v>341</v>
      </c>
      <c r="F28" s="115">
        <v>8.61</v>
      </c>
      <c r="G28" s="117" t="s">
        <v>342</v>
      </c>
      <c r="H28" s="117" t="s">
        <v>343</v>
      </c>
      <c r="I28" s="115">
        <v>0</v>
      </c>
    </row>
    <row r="29" ht="19.5" customHeight="1" spans="1:9">
      <c r="A29" s="117" t="s">
        <v>344</v>
      </c>
      <c r="B29" s="117" t="s">
        <v>345</v>
      </c>
      <c r="C29" s="115">
        <v>0</v>
      </c>
      <c r="D29" s="117" t="s">
        <v>346</v>
      </c>
      <c r="E29" s="117" t="s">
        <v>347</v>
      </c>
      <c r="F29" s="115">
        <v>0</v>
      </c>
      <c r="G29" s="108" t="s">
        <v>348</v>
      </c>
      <c r="H29" s="117" t="s">
        <v>349</v>
      </c>
      <c r="I29" s="115">
        <v>0</v>
      </c>
    </row>
    <row r="30" ht="19.5" customHeight="1" spans="1:9">
      <c r="A30" s="117" t="s">
        <v>350</v>
      </c>
      <c r="B30" s="117" t="s">
        <v>351</v>
      </c>
      <c r="C30" s="115">
        <v>0</v>
      </c>
      <c r="D30" s="117" t="s">
        <v>352</v>
      </c>
      <c r="E30" s="117" t="s">
        <v>353</v>
      </c>
      <c r="F30" s="115">
        <v>0</v>
      </c>
      <c r="G30" s="117" t="s">
        <v>354</v>
      </c>
      <c r="H30" s="117" t="s">
        <v>355</v>
      </c>
      <c r="I30" s="115">
        <v>0</v>
      </c>
    </row>
    <row r="31" ht="19.5" customHeight="1" spans="1:9">
      <c r="A31" s="117" t="s">
        <v>356</v>
      </c>
      <c r="B31" s="117" t="s">
        <v>357</v>
      </c>
      <c r="C31" s="115">
        <v>0</v>
      </c>
      <c r="D31" s="117" t="s">
        <v>358</v>
      </c>
      <c r="E31" s="117" t="s">
        <v>359</v>
      </c>
      <c r="F31" s="115">
        <v>0</v>
      </c>
      <c r="G31" s="117" t="s">
        <v>360</v>
      </c>
      <c r="H31" s="117" t="s">
        <v>361</v>
      </c>
      <c r="I31" s="115">
        <v>0</v>
      </c>
    </row>
    <row r="32" ht="19.5" customHeight="1" spans="1:9">
      <c r="A32" s="117" t="s">
        <v>362</v>
      </c>
      <c r="B32" s="117" t="s">
        <v>363</v>
      </c>
      <c r="C32" s="115">
        <v>0</v>
      </c>
      <c r="D32" s="117" t="s">
        <v>364</v>
      </c>
      <c r="E32" s="117" t="s">
        <v>365</v>
      </c>
      <c r="F32" s="115">
        <v>0</v>
      </c>
      <c r="G32" s="117" t="s">
        <v>366</v>
      </c>
      <c r="H32" s="117" t="s">
        <v>367</v>
      </c>
      <c r="I32" s="115">
        <v>0</v>
      </c>
    </row>
    <row r="33" ht="19.5" customHeight="1" spans="1:9">
      <c r="A33" s="117" t="s">
        <v>368</v>
      </c>
      <c r="B33" s="117" t="s">
        <v>369</v>
      </c>
      <c r="C33" s="115">
        <v>0</v>
      </c>
      <c r="D33" s="117" t="s">
        <v>370</v>
      </c>
      <c r="E33" s="117" t="s">
        <v>371</v>
      </c>
      <c r="F33" s="115">
        <v>0</v>
      </c>
      <c r="G33" s="117" t="s">
        <v>372</v>
      </c>
      <c r="H33" s="117" t="s">
        <v>373</v>
      </c>
      <c r="I33" s="115">
        <v>0</v>
      </c>
    </row>
    <row r="34" ht="19.5" customHeight="1" spans="1:9">
      <c r="A34" s="117"/>
      <c r="B34" s="117"/>
      <c r="C34" s="125"/>
      <c r="D34" s="117" t="s">
        <v>374</v>
      </c>
      <c r="E34" s="117" t="s">
        <v>375</v>
      </c>
      <c r="F34" s="115">
        <v>0</v>
      </c>
      <c r="G34" s="117" t="s">
        <v>376</v>
      </c>
      <c r="H34" s="117" t="s">
        <v>377</v>
      </c>
      <c r="I34" s="115">
        <v>0</v>
      </c>
    </row>
    <row r="35" ht="19.5" customHeight="1" spans="1:9">
      <c r="A35" s="117"/>
      <c r="B35" s="117"/>
      <c r="C35" s="125"/>
      <c r="D35" s="117" t="s">
        <v>378</v>
      </c>
      <c r="E35" s="117" t="s">
        <v>379</v>
      </c>
      <c r="F35" s="115">
        <v>0</v>
      </c>
      <c r="G35" s="117" t="s">
        <v>380</v>
      </c>
      <c r="H35" s="117" t="s">
        <v>381</v>
      </c>
      <c r="I35" s="115">
        <v>0</v>
      </c>
    </row>
    <row r="36" ht="19.5" customHeight="1" spans="1:9">
      <c r="A36" s="117"/>
      <c r="B36" s="117"/>
      <c r="C36" s="125"/>
      <c r="D36" s="117" t="s">
        <v>382</v>
      </c>
      <c r="E36" s="117" t="s">
        <v>383</v>
      </c>
      <c r="F36" s="115">
        <v>0</v>
      </c>
      <c r="G36" s="117" t="s">
        <v>384</v>
      </c>
      <c r="H36" s="117" t="s">
        <v>385</v>
      </c>
      <c r="I36" s="115">
        <v>0</v>
      </c>
    </row>
    <row r="37" ht="19.5" customHeight="1" spans="1:9">
      <c r="A37" s="117"/>
      <c r="B37" s="117"/>
      <c r="C37" s="125"/>
      <c r="D37" s="117" t="s">
        <v>386</v>
      </c>
      <c r="E37" s="117" t="s">
        <v>387</v>
      </c>
      <c r="F37" s="115">
        <v>0</v>
      </c>
      <c r="G37" s="117"/>
      <c r="H37" s="117"/>
      <c r="I37" s="125"/>
    </row>
    <row r="38" ht="19.5" customHeight="1" spans="1:9">
      <c r="A38" s="117"/>
      <c r="B38" s="117"/>
      <c r="C38" s="125"/>
      <c r="D38" s="117" t="s">
        <v>388</v>
      </c>
      <c r="E38" s="117" t="s">
        <v>389</v>
      </c>
      <c r="F38" s="115">
        <v>0</v>
      </c>
      <c r="G38" s="117"/>
      <c r="H38" s="117"/>
      <c r="I38" s="125"/>
    </row>
    <row r="39" ht="19.5" customHeight="1" spans="1:9">
      <c r="A39" s="114" t="s">
        <v>390</v>
      </c>
      <c r="B39" s="114" t="s">
        <v>390</v>
      </c>
      <c r="C39" s="115">
        <v>2164.88</v>
      </c>
      <c r="D39" s="114" t="s">
        <v>391</v>
      </c>
      <c r="E39" s="114" t="s">
        <v>391</v>
      </c>
      <c r="F39" s="126" t="s">
        <v>391</v>
      </c>
      <c r="G39" s="114" t="s">
        <v>391</v>
      </c>
      <c r="H39" s="114" t="s">
        <v>391</v>
      </c>
      <c r="I39" s="115">
        <v>10.01</v>
      </c>
    </row>
    <row r="40" ht="19.5" customHeight="1" spans="1:9">
      <c r="A40" s="117" t="s">
        <v>392</v>
      </c>
      <c r="B40" s="117" t="s">
        <v>392</v>
      </c>
      <c r="C40" s="127" t="s">
        <v>392</v>
      </c>
      <c r="D40" s="117" t="s">
        <v>392</v>
      </c>
      <c r="E40" s="117" t="s">
        <v>392</v>
      </c>
      <c r="F40" s="117" t="s">
        <v>392</v>
      </c>
      <c r="G40" s="117" t="s">
        <v>392</v>
      </c>
      <c r="H40" s="117" t="s">
        <v>392</v>
      </c>
      <c r="I40" s="127"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 workbookViewId="0">
      <selection activeCell="E17" sqref="E17"/>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12" t="s">
        <v>393</v>
      </c>
    </row>
    <row r="2" spans="1:12">
      <c r="L2" s="105" t="s">
        <v>394</v>
      </c>
    </row>
    <row r="3" ht="15.6" spans="1:12">
      <c r="A3" s="106" t="s">
        <v>2</v>
      </c>
      <c r="L3" s="105" t="s">
        <v>3</v>
      </c>
    </row>
    <row r="4" ht="15" customHeight="1" spans="1:12">
      <c r="A4" s="107" t="s">
        <v>395</v>
      </c>
      <c r="B4" s="107" t="s">
        <v>395</v>
      </c>
      <c r="C4" s="107" t="s">
        <v>395</v>
      </c>
      <c r="D4" s="107" t="s">
        <v>395</v>
      </c>
      <c r="E4" s="107" t="s">
        <v>395</v>
      </c>
      <c r="F4" s="107" t="s">
        <v>395</v>
      </c>
      <c r="G4" s="107" t="s">
        <v>395</v>
      </c>
      <c r="H4" s="107" t="s">
        <v>395</v>
      </c>
      <c r="I4" s="107" t="s">
        <v>395</v>
      </c>
      <c r="J4" s="107" t="s">
        <v>395</v>
      </c>
      <c r="K4" s="107" t="s">
        <v>395</v>
      </c>
      <c r="L4" s="107" t="s">
        <v>395</v>
      </c>
    </row>
    <row r="5" ht="15" customHeight="1" spans="1:12">
      <c r="A5" s="107" t="s">
        <v>211</v>
      </c>
      <c r="B5" s="107" t="s">
        <v>122</v>
      </c>
      <c r="C5" s="107" t="s">
        <v>8</v>
      </c>
      <c r="D5" s="107" t="s">
        <v>211</v>
      </c>
      <c r="E5" s="107" t="s">
        <v>122</v>
      </c>
      <c r="F5" s="107" t="s">
        <v>8</v>
      </c>
      <c r="G5" s="107" t="s">
        <v>211</v>
      </c>
      <c r="H5" s="107" t="s">
        <v>122</v>
      </c>
      <c r="I5" s="107" t="s">
        <v>8</v>
      </c>
      <c r="J5" s="107" t="s">
        <v>211</v>
      </c>
      <c r="K5" s="107" t="s">
        <v>122</v>
      </c>
      <c r="L5" s="107" t="s">
        <v>8</v>
      </c>
    </row>
    <row r="6" ht="15" customHeight="1" spans="1:12">
      <c r="A6" s="108" t="s">
        <v>212</v>
      </c>
      <c r="B6" s="108" t="s">
        <v>213</v>
      </c>
      <c r="C6" s="109">
        <v>0</v>
      </c>
      <c r="D6" s="108" t="s">
        <v>214</v>
      </c>
      <c r="E6" s="108" t="s">
        <v>215</v>
      </c>
      <c r="F6" s="109">
        <v>177.76</v>
      </c>
      <c r="G6" s="108" t="s">
        <v>396</v>
      </c>
      <c r="H6" s="108" t="s">
        <v>397</v>
      </c>
      <c r="I6" s="109">
        <v>0</v>
      </c>
      <c r="J6" s="108" t="s">
        <v>398</v>
      </c>
      <c r="K6" s="108" t="s">
        <v>399</v>
      </c>
      <c r="L6" s="109">
        <v>0</v>
      </c>
    </row>
    <row r="7" ht="15" customHeight="1" spans="1:12">
      <c r="A7" s="108" t="s">
        <v>218</v>
      </c>
      <c r="B7" s="108" t="s">
        <v>219</v>
      </c>
      <c r="C7" s="109">
        <v>0</v>
      </c>
      <c r="D7" s="108" t="s">
        <v>220</v>
      </c>
      <c r="E7" s="108" t="s">
        <v>221</v>
      </c>
      <c r="F7" s="109">
        <v>6.76</v>
      </c>
      <c r="G7" s="108" t="s">
        <v>400</v>
      </c>
      <c r="H7" s="108" t="s">
        <v>223</v>
      </c>
      <c r="I7" s="109">
        <v>0</v>
      </c>
      <c r="J7" s="108" t="s">
        <v>401</v>
      </c>
      <c r="K7" s="108" t="s">
        <v>402</v>
      </c>
      <c r="L7" s="109">
        <v>0</v>
      </c>
    </row>
    <row r="8" ht="15" customHeight="1" spans="1:12">
      <c r="A8" s="108" t="s">
        <v>224</v>
      </c>
      <c r="B8" s="108" t="s">
        <v>225</v>
      </c>
      <c r="C8" s="109">
        <v>0</v>
      </c>
      <c r="D8" s="108" t="s">
        <v>226</v>
      </c>
      <c r="E8" s="108" t="s">
        <v>227</v>
      </c>
      <c r="F8" s="109">
        <v>0</v>
      </c>
      <c r="G8" s="108" t="s">
        <v>403</v>
      </c>
      <c r="H8" s="108" t="s">
        <v>229</v>
      </c>
      <c r="I8" s="109">
        <v>0</v>
      </c>
      <c r="J8" s="108" t="s">
        <v>404</v>
      </c>
      <c r="K8" s="108" t="s">
        <v>355</v>
      </c>
      <c r="L8" s="109">
        <v>0</v>
      </c>
    </row>
    <row r="9" ht="15" customHeight="1" spans="1:12">
      <c r="A9" s="108" t="s">
        <v>230</v>
      </c>
      <c r="B9" s="108" t="s">
        <v>231</v>
      </c>
      <c r="C9" s="109">
        <v>0</v>
      </c>
      <c r="D9" s="108" t="s">
        <v>232</v>
      </c>
      <c r="E9" s="108" t="s">
        <v>233</v>
      </c>
      <c r="F9" s="109">
        <v>0</v>
      </c>
      <c r="G9" s="108" t="s">
        <v>405</v>
      </c>
      <c r="H9" s="108" t="s">
        <v>235</v>
      </c>
      <c r="I9" s="109">
        <v>0</v>
      </c>
      <c r="J9" s="108" t="s">
        <v>318</v>
      </c>
      <c r="K9" s="108" t="s">
        <v>319</v>
      </c>
      <c r="L9" s="109">
        <v>0</v>
      </c>
    </row>
    <row r="10" ht="15" customHeight="1" spans="1:12">
      <c r="A10" s="108" t="s">
        <v>236</v>
      </c>
      <c r="B10" s="108" t="s">
        <v>237</v>
      </c>
      <c r="C10" s="109">
        <v>0</v>
      </c>
      <c r="D10" s="108" t="s">
        <v>238</v>
      </c>
      <c r="E10" s="108" t="s">
        <v>239</v>
      </c>
      <c r="F10" s="109">
        <v>1.5</v>
      </c>
      <c r="G10" s="108" t="s">
        <v>406</v>
      </c>
      <c r="H10" s="108" t="s">
        <v>241</v>
      </c>
      <c r="I10" s="109">
        <v>0</v>
      </c>
      <c r="J10" s="108" t="s">
        <v>324</v>
      </c>
      <c r="K10" s="108" t="s">
        <v>325</v>
      </c>
      <c r="L10" s="109">
        <v>0</v>
      </c>
    </row>
    <row r="11" ht="15" customHeight="1" spans="1:12">
      <c r="A11" s="108" t="s">
        <v>242</v>
      </c>
      <c r="B11" s="108" t="s">
        <v>243</v>
      </c>
      <c r="C11" s="109">
        <v>0</v>
      </c>
      <c r="D11" s="108" t="s">
        <v>244</v>
      </c>
      <c r="E11" s="108" t="s">
        <v>245</v>
      </c>
      <c r="F11" s="109">
        <v>2</v>
      </c>
      <c r="G11" s="108" t="s">
        <v>407</v>
      </c>
      <c r="H11" s="108" t="s">
        <v>247</v>
      </c>
      <c r="I11" s="109">
        <v>0</v>
      </c>
      <c r="J11" s="108" t="s">
        <v>330</v>
      </c>
      <c r="K11" s="108" t="s">
        <v>331</v>
      </c>
      <c r="L11" s="109">
        <v>0</v>
      </c>
    </row>
    <row r="12" ht="15" customHeight="1" spans="1:12">
      <c r="A12" s="108" t="s">
        <v>248</v>
      </c>
      <c r="B12" s="108" t="s">
        <v>249</v>
      </c>
      <c r="C12" s="109">
        <v>0</v>
      </c>
      <c r="D12" s="108" t="s">
        <v>250</v>
      </c>
      <c r="E12" s="108" t="s">
        <v>251</v>
      </c>
      <c r="F12" s="109">
        <v>0</v>
      </c>
      <c r="G12" s="108" t="s">
        <v>408</v>
      </c>
      <c r="H12" s="108" t="s">
        <v>253</v>
      </c>
      <c r="I12" s="109">
        <v>0</v>
      </c>
      <c r="J12" s="108" t="s">
        <v>336</v>
      </c>
      <c r="K12" s="108" t="s">
        <v>337</v>
      </c>
      <c r="L12" s="109">
        <v>0</v>
      </c>
    </row>
    <row r="13" ht="15" customHeight="1" spans="1:12">
      <c r="A13" s="108" t="s">
        <v>254</v>
      </c>
      <c r="B13" s="108" t="s">
        <v>255</v>
      </c>
      <c r="C13" s="109">
        <v>0</v>
      </c>
      <c r="D13" s="108" t="s">
        <v>256</v>
      </c>
      <c r="E13" s="108" t="s">
        <v>257</v>
      </c>
      <c r="F13" s="109">
        <v>0</v>
      </c>
      <c r="G13" s="108" t="s">
        <v>409</v>
      </c>
      <c r="H13" s="108" t="s">
        <v>259</v>
      </c>
      <c r="I13" s="109">
        <v>0</v>
      </c>
      <c r="J13" s="108" t="s">
        <v>342</v>
      </c>
      <c r="K13" s="108" t="s">
        <v>343</v>
      </c>
      <c r="L13" s="109">
        <v>0</v>
      </c>
    </row>
    <row r="14" ht="15" customHeight="1" spans="1:12">
      <c r="A14" s="108" t="s">
        <v>260</v>
      </c>
      <c r="B14" s="108" t="s">
        <v>261</v>
      </c>
      <c r="C14" s="109">
        <v>0</v>
      </c>
      <c r="D14" s="108" t="s">
        <v>262</v>
      </c>
      <c r="E14" s="108" t="s">
        <v>263</v>
      </c>
      <c r="F14" s="109">
        <v>0</v>
      </c>
      <c r="G14" s="108" t="s">
        <v>410</v>
      </c>
      <c r="H14" s="108" t="s">
        <v>289</v>
      </c>
      <c r="I14" s="109">
        <v>0</v>
      </c>
      <c r="J14" s="108" t="s">
        <v>348</v>
      </c>
      <c r="K14" s="108" t="s">
        <v>349</v>
      </c>
      <c r="L14" s="109">
        <v>0</v>
      </c>
    </row>
    <row r="15" ht="15" customHeight="1" spans="1:12">
      <c r="A15" s="108" t="s">
        <v>266</v>
      </c>
      <c r="B15" s="108" t="s">
        <v>267</v>
      </c>
      <c r="C15" s="109">
        <v>0</v>
      </c>
      <c r="D15" s="108" t="s">
        <v>268</v>
      </c>
      <c r="E15" s="108" t="s">
        <v>269</v>
      </c>
      <c r="F15" s="109">
        <v>31.22</v>
      </c>
      <c r="G15" s="108" t="s">
        <v>411</v>
      </c>
      <c r="H15" s="108" t="s">
        <v>295</v>
      </c>
      <c r="I15" s="109">
        <v>0</v>
      </c>
      <c r="J15" s="108" t="s">
        <v>354</v>
      </c>
      <c r="K15" s="108" t="s">
        <v>355</v>
      </c>
      <c r="L15" s="109">
        <v>0</v>
      </c>
    </row>
    <row r="16" ht="15" customHeight="1" spans="1:12">
      <c r="A16" s="108" t="s">
        <v>272</v>
      </c>
      <c r="B16" s="108" t="s">
        <v>273</v>
      </c>
      <c r="C16" s="109">
        <v>0</v>
      </c>
      <c r="D16" s="108" t="s">
        <v>274</v>
      </c>
      <c r="E16" s="108" t="s">
        <v>275</v>
      </c>
      <c r="F16" s="109">
        <v>0</v>
      </c>
      <c r="G16" s="108" t="s">
        <v>412</v>
      </c>
      <c r="H16" s="108" t="s">
        <v>301</v>
      </c>
      <c r="I16" s="109">
        <v>0</v>
      </c>
      <c r="J16" s="108" t="s">
        <v>413</v>
      </c>
      <c r="K16" s="108" t="s">
        <v>414</v>
      </c>
      <c r="L16" s="109">
        <v>0</v>
      </c>
    </row>
    <row r="17" ht="15" customHeight="1" spans="1:12">
      <c r="A17" s="108" t="s">
        <v>278</v>
      </c>
      <c r="B17" s="108" t="s">
        <v>279</v>
      </c>
      <c r="C17" s="109">
        <v>0</v>
      </c>
      <c r="D17" s="108" t="s">
        <v>280</v>
      </c>
      <c r="E17" s="108" t="s">
        <v>281</v>
      </c>
      <c r="F17" s="109">
        <v>0</v>
      </c>
      <c r="G17" s="108" t="s">
        <v>415</v>
      </c>
      <c r="H17" s="108" t="s">
        <v>307</v>
      </c>
      <c r="I17" s="109">
        <v>0</v>
      </c>
      <c r="J17" s="108" t="s">
        <v>416</v>
      </c>
      <c r="K17" s="108" t="s">
        <v>417</v>
      </c>
      <c r="L17" s="109">
        <v>0</v>
      </c>
    </row>
    <row r="18" ht="15" customHeight="1" spans="1:12">
      <c r="A18" s="108" t="s">
        <v>284</v>
      </c>
      <c r="B18" s="108" t="s">
        <v>285</v>
      </c>
      <c r="C18" s="109">
        <v>0</v>
      </c>
      <c r="D18" s="108" t="s">
        <v>286</v>
      </c>
      <c r="E18" s="108" t="s">
        <v>287</v>
      </c>
      <c r="F18" s="109">
        <v>0</v>
      </c>
      <c r="G18" s="108" t="s">
        <v>418</v>
      </c>
      <c r="H18" s="108" t="s">
        <v>419</v>
      </c>
      <c r="I18" s="109">
        <v>0</v>
      </c>
      <c r="J18" s="108" t="s">
        <v>420</v>
      </c>
      <c r="K18" s="108" t="s">
        <v>421</v>
      </c>
      <c r="L18" s="109">
        <v>0</v>
      </c>
    </row>
    <row r="19" ht="15" customHeight="1" spans="1:12">
      <c r="A19" s="108" t="s">
        <v>290</v>
      </c>
      <c r="B19" s="108" t="s">
        <v>291</v>
      </c>
      <c r="C19" s="109">
        <v>0</v>
      </c>
      <c r="D19" s="108" t="s">
        <v>292</v>
      </c>
      <c r="E19" s="108" t="s">
        <v>293</v>
      </c>
      <c r="F19" s="109">
        <v>0</v>
      </c>
      <c r="G19" s="108" t="s">
        <v>216</v>
      </c>
      <c r="H19" s="108" t="s">
        <v>217</v>
      </c>
      <c r="I19" s="109">
        <v>266.04</v>
      </c>
      <c r="J19" s="108" t="s">
        <v>422</v>
      </c>
      <c r="K19" s="108" t="s">
        <v>423</v>
      </c>
      <c r="L19" s="109">
        <v>0</v>
      </c>
    </row>
    <row r="20" ht="15" customHeight="1" spans="1:12">
      <c r="A20" s="108" t="s">
        <v>296</v>
      </c>
      <c r="B20" s="108" t="s">
        <v>297</v>
      </c>
      <c r="C20" s="109">
        <v>111.86</v>
      </c>
      <c r="D20" s="108" t="s">
        <v>298</v>
      </c>
      <c r="E20" s="108" t="s">
        <v>299</v>
      </c>
      <c r="F20" s="109">
        <v>22.99</v>
      </c>
      <c r="G20" s="108" t="s">
        <v>222</v>
      </c>
      <c r="H20" s="108" t="s">
        <v>223</v>
      </c>
      <c r="I20" s="109">
        <v>0</v>
      </c>
      <c r="J20" s="108" t="s">
        <v>360</v>
      </c>
      <c r="K20" s="108" t="s">
        <v>361</v>
      </c>
      <c r="L20" s="109">
        <v>0</v>
      </c>
    </row>
    <row r="21" ht="15" customHeight="1" spans="1:12">
      <c r="A21" s="108" t="s">
        <v>302</v>
      </c>
      <c r="B21" s="108" t="s">
        <v>303</v>
      </c>
      <c r="C21" s="109">
        <v>0</v>
      </c>
      <c r="D21" s="108" t="s">
        <v>304</v>
      </c>
      <c r="E21" s="108" t="s">
        <v>305</v>
      </c>
      <c r="F21" s="109">
        <v>0</v>
      </c>
      <c r="G21" s="108" t="s">
        <v>228</v>
      </c>
      <c r="H21" s="108" t="s">
        <v>229</v>
      </c>
      <c r="I21" s="109">
        <v>0</v>
      </c>
      <c r="J21" s="108" t="s">
        <v>366</v>
      </c>
      <c r="K21" s="108" t="s">
        <v>367</v>
      </c>
      <c r="L21" s="109">
        <v>0</v>
      </c>
    </row>
    <row r="22" ht="15" customHeight="1" spans="1:12">
      <c r="A22" s="108" t="s">
        <v>308</v>
      </c>
      <c r="B22" s="108" t="s">
        <v>309</v>
      </c>
      <c r="C22" s="109">
        <v>0</v>
      </c>
      <c r="D22" s="108" t="s">
        <v>310</v>
      </c>
      <c r="E22" s="108" t="s">
        <v>311</v>
      </c>
      <c r="F22" s="109">
        <v>29.96</v>
      </c>
      <c r="G22" s="108" t="s">
        <v>234</v>
      </c>
      <c r="H22" s="108" t="s">
        <v>235</v>
      </c>
      <c r="I22" s="109">
        <v>88.54</v>
      </c>
      <c r="J22" s="108" t="s">
        <v>372</v>
      </c>
      <c r="K22" s="108" t="s">
        <v>373</v>
      </c>
      <c r="L22" s="109">
        <v>0</v>
      </c>
    </row>
    <row r="23" ht="15" customHeight="1" spans="1:12">
      <c r="A23" s="108" t="s">
        <v>314</v>
      </c>
      <c r="B23" s="108" t="s">
        <v>315</v>
      </c>
      <c r="C23" s="109">
        <v>0</v>
      </c>
      <c r="D23" s="108" t="s">
        <v>316</v>
      </c>
      <c r="E23" s="108" t="s">
        <v>317</v>
      </c>
      <c r="F23" s="109">
        <v>0</v>
      </c>
      <c r="G23" s="108" t="s">
        <v>240</v>
      </c>
      <c r="H23" s="108" t="s">
        <v>241</v>
      </c>
      <c r="I23" s="109">
        <v>55</v>
      </c>
      <c r="J23" s="108" t="s">
        <v>376</v>
      </c>
      <c r="K23" s="108" t="s">
        <v>377</v>
      </c>
      <c r="L23" s="109">
        <v>0</v>
      </c>
    </row>
    <row r="24" ht="15" customHeight="1" spans="1:12">
      <c r="A24" s="108" t="s">
        <v>320</v>
      </c>
      <c r="B24" s="108" t="s">
        <v>321</v>
      </c>
      <c r="C24" s="109">
        <v>0</v>
      </c>
      <c r="D24" s="108" t="s">
        <v>322</v>
      </c>
      <c r="E24" s="108" t="s">
        <v>323</v>
      </c>
      <c r="F24" s="109">
        <v>0</v>
      </c>
      <c r="G24" s="108" t="s">
        <v>246</v>
      </c>
      <c r="H24" s="108" t="s">
        <v>247</v>
      </c>
      <c r="I24" s="109">
        <v>0</v>
      </c>
      <c r="J24" s="108" t="s">
        <v>380</v>
      </c>
      <c r="K24" s="108" t="s">
        <v>381</v>
      </c>
      <c r="L24" s="109">
        <v>0</v>
      </c>
    </row>
    <row r="25" ht="15" customHeight="1" spans="1:12">
      <c r="A25" s="108" t="s">
        <v>326</v>
      </c>
      <c r="B25" s="108" t="s">
        <v>327</v>
      </c>
      <c r="C25" s="109">
        <v>39.36</v>
      </c>
      <c r="D25" s="108" t="s">
        <v>328</v>
      </c>
      <c r="E25" s="108" t="s">
        <v>329</v>
      </c>
      <c r="F25" s="109">
        <v>1.84</v>
      </c>
      <c r="G25" s="108" t="s">
        <v>252</v>
      </c>
      <c r="H25" s="108" t="s">
        <v>253</v>
      </c>
      <c r="I25" s="109">
        <v>122.5</v>
      </c>
      <c r="J25" s="108" t="s">
        <v>384</v>
      </c>
      <c r="K25" s="108" t="s">
        <v>385</v>
      </c>
      <c r="L25" s="109">
        <v>0</v>
      </c>
    </row>
    <row r="26" ht="15" customHeight="1" spans="1:12">
      <c r="A26" s="108" t="s">
        <v>332</v>
      </c>
      <c r="B26" s="108" t="s">
        <v>333</v>
      </c>
      <c r="C26" s="109">
        <v>0</v>
      </c>
      <c r="D26" s="108" t="s">
        <v>334</v>
      </c>
      <c r="E26" s="108" t="s">
        <v>335</v>
      </c>
      <c r="F26" s="109">
        <v>70.69</v>
      </c>
      <c r="G26" s="108" t="s">
        <v>258</v>
      </c>
      <c r="H26" s="108" t="s">
        <v>259</v>
      </c>
      <c r="I26" s="109">
        <v>0</v>
      </c>
      <c r="J26" s="108"/>
      <c r="K26" s="108"/>
      <c r="L26" s="107"/>
    </row>
    <row r="27" ht="15" customHeight="1" spans="1:12">
      <c r="A27" s="108" t="s">
        <v>338</v>
      </c>
      <c r="B27" s="108" t="s">
        <v>339</v>
      </c>
      <c r="C27" s="109">
        <v>0</v>
      </c>
      <c r="D27" s="108" t="s">
        <v>340</v>
      </c>
      <c r="E27" s="108" t="s">
        <v>341</v>
      </c>
      <c r="F27" s="109">
        <v>0</v>
      </c>
      <c r="G27" s="108" t="s">
        <v>264</v>
      </c>
      <c r="H27" s="108" t="s">
        <v>265</v>
      </c>
      <c r="I27" s="109">
        <v>0</v>
      </c>
      <c r="J27" s="108"/>
      <c r="K27" s="108"/>
      <c r="L27" s="107"/>
    </row>
    <row r="28" ht="15" customHeight="1" spans="1:12">
      <c r="A28" s="108" t="s">
        <v>344</v>
      </c>
      <c r="B28" s="108" t="s">
        <v>345</v>
      </c>
      <c r="C28" s="109">
        <v>0</v>
      </c>
      <c r="D28" s="108" t="s">
        <v>346</v>
      </c>
      <c r="E28" s="108" t="s">
        <v>347</v>
      </c>
      <c r="F28" s="109">
        <v>0</v>
      </c>
      <c r="G28" s="108" t="s">
        <v>270</v>
      </c>
      <c r="H28" s="108" t="s">
        <v>271</v>
      </c>
      <c r="I28" s="109">
        <v>0</v>
      </c>
      <c r="J28" s="108"/>
      <c r="K28" s="108"/>
      <c r="L28" s="107"/>
    </row>
    <row r="29" ht="15" customHeight="1" spans="1:12">
      <c r="A29" s="108" t="s">
        <v>350</v>
      </c>
      <c r="B29" s="108" t="s">
        <v>351</v>
      </c>
      <c r="C29" s="109">
        <v>72.5</v>
      </c>
      <c r="D29" s="108" t="s">
        <v>352</v>
      </c>
      <c r="E29" s="108" t="s">
        <v>353</v>
      </c>
      <c r="F29" s="109">
        <v>0</v>
      </c>
      <c r="G29" s="108" t="s">
        <v>276</v>
      </c>
      <c r="H29" s="108" t="s">
        <v>277</v>
      </c>
      <c r="I29" s="109">
        <v>0</v>
      </c>
      <c r="J29" s="108"/>
      <c r="K29" s="108"/>
      <c r="L29" s="107"/>
    </row>
    <row r="30" ht="15" customHeight="1" spans="1:12">
      <c r="A30" s="108" t="s">
        <v>356</v>
      </c>
      <c r="B30" s="108" t="s">
        <v>357</v>
      </c>
      <c r="C30" s="109">
        <v>0</v>
      </c>
      <c r="D30" s="108" t="s">
        <v>358</v>
      </c>
      <c r="E30" s="108" t="s">
        <v>359</v>
      </c>
      <c r="F30" s="109">
        <v>2.52</v>
      </c>
      <c r="G30" s="108" t="s">
        <v>282</v>
      </c>
      <c r="H30" s="108" t="s">
        <v>283</v>
      </c>
      <c r="I30" s="109">
        <v>0</v>
      </c>
      <c r="J30" s="108"/>
      <c r="K30" s="108"/>
      <c r="L30" s="107"/>
    </row>
    <row r="31" ht="15" customHeight="1" spans="1:12">
      <c r="A31" s="108" t="s">
        <v>362</v>
      </c>
      <c r="B31" s="108" t="s">
        <v>363</v>
      </c>
      <c r="C31" s="109">
        <v>0</v>
      </c>
      <c r="D31" s="108" t="s">
        <v>364</v>
      </c>
      <c r="E31" s="108" t="s">
        <v>365</v>
      </c>
      <c r="F31" s="109">
        <v>0</v>
      </c>
      <c r="G31" s="108" t="s">
        <v>288</v>
      </c>
      <c r="H31" s="108" t="s">
        <v>289</v>
      </c>
      <c r="I31" s="109">
        <v>0</v>
      </c>
      <c r="J31" s="108"/>
      <c r="K31" s="108"/>
      <c r="L31" s="107"/>
    </row>
    <row r="32" ht="15" customHeight="1" spans="1:12">
      <c r="A32" s="108" t="s">
        <v>368</v>
      </c>
      <c r="B32" s="108" t="s">
        <v>424</v>
      </c>
      <c r="C32" s="109">
        <v>0</v>
      </c>
      <c r="D32" s="108" t="s">
        <v>370</v>
      </c>
      <c r="E32" s="108" t="s">
        <v>371</v>
      </c>
      <c r="F32" s="109">
        <v>8.28</v>
      </c>
      <c r="G32" s="108" t="s">
        <v>294</v>
      </c>
      <c r="H32" s="108" t="s">
        <v>295</v>
      </c>
      <c r="I32" s="109">
        <v>0</v>
      </c>
      <c r="J32" s="108"/>
      <c r="K32" s="108"/>
      <c r="L32" s="107"/>
    </row>
    <row r="33" ht="15" customHeight="1" spans="1:12">
      <c r="A33" s="108"/>
      <c r="B33" s="108"/>
      <c r="C33" s="124"/>
      <c r="D33" s="108" t="s">
        <v>374</v>
      </c>
      <c r="E33" s="108" t="s">
        <v>375</v>
      </c>
      <c r="F33" s="109">
        <v>0</v>
      </c>
      <c r="G33" s="108" t="s">
        <v>300</v>
      </c>
      <c r="H33" s="108" t="s">
        <v>301</v>
      </c>
      <c r="I33" s="109">
        <v>0</v>
      </c>
      <c r="J33" s="108"/>
      <c r="K33" s="108"/>
      <c r="L33" s="107"/>
    </row>
    <row r="34" ht="15" customHeight="1" spans="1:12">
      <c r="A34" s="108"/>
      <c r="B34" s="108"/>
      <c r="C34" s="107"/>
      <c r="D34" s="108" t="s">
        <v>378</v>
      </c>
      <c r="E34" s="108" t="s">
        <v>379</v>
      </c>
      <c r="F34" s="109">
        <v>0</v>
      </c>
      <c r="G34" s="108" t="s">
        <v>306</v>
      </c>
      <c r="H34" s="108" t="s">
        <v>307</v>
      </c>
      <c r="I34" s="109">
        <v>0</v>
      </c>
      <c r="J34" s="108"/>
      <c r="K34" s="108"/>
      <c r="L34" s="107"/>
    </row>
    <row r="35" ht="15" customHeight="1" spans="1:12">
      <c r="A35" s="108"/>
      <c r="B35" s="108"/>
      <c r="C35" s="107"/>
      <c r="D35" s="108" t="s">
        <v>382</v>
      </c>
      <c r="E35" s="108" t="s">
        <v>383</v>
      </c>
      <c r="F35" s="109">
        <v>0</v>
      </c>
      <c r="G35" s="108" t="s">
        <v>312</v>
      </c>
      <c r="H35" s="108" t="s">
        <v>313</v>
      </c>
      <c r="I35" s="109">
        <v>0</v>
      </c>
      <c r="J35" s="108"/>
      <c r="K35" s="108"/>
      <c r="L35" s="107"/>
    </row>
    <row r="36" ht="15" customHeight="1" spans="1:12">
      <c r="A36" s="108"/>
      <c r="B36" s="108"/>
      <c r="C36" s="107"/>
      <c r="D36" s="108" t="s">
        <v>386</v>
      </c>
      <c r="E36" s="108" t="s">
        <v>387</v>
      </c>
      <c r="F36" s="109">
        <v>0</v>
      </c>
      <c r="G36" s="108"/>
      <c r="H36" s="108"/>
      <c r="I36" s="124"/>
      <c r="J36" s="108"/>
      <c r="K36" s="108"/>
      <c r="L36" s="107"/>
    </row>
    <row r="37" ht="15" customHeight="1" spans="1:12">
      <c r="A37" s="108"/>
      <c r="B37" s="108"/>
      <c r="C37" s="107"/>
      <c r="D37" s="108" t="s">
        <v>388</v>
      </c>
      <c r="E37" s="108" t="s">
        <v>389</v>
      </c>
      <c r="F37" s="109">
        <v>0</v>
      </c>
      <c r="G37" s="108"/>
      <c r="H37" s="108"/>
      <c r="I37" s="107"/>
      <c r="J37" s="108"/>
      <c r="K37" s="108"/>
      <c r="L37" s="107"/>
    </row>
    <row r="38" ht="15" customHeight="1" spans="1:12">
      <c r="A38" s="108" t="s">
        <v>425</v>
      </c>
      <c r="B38" s="108" t="s">
        <v>425</v>
      </c>
      <c r="C38" s="108" t="s">
        <v>425</v>
      </c>
      <c r="D38" s="108" t="s">
        <v>425</v>
      </c>
      <c r="E38" s="108" t="s">
        <v>425</v>
      </c>
      <c r="F38" s="108" t="s">
        <v>425</v>
      </c>
      <c r="G38" s="108" t="s">
        <v>425</v>
      </c>
      <c r="H38" s="108" t="s">
        <v>425</v>
      </c>
      <c r="I38" s="108" t="s">
        <v>425</v>
      </c>
      <c r="J38" s="108" t="s">
        <v>425</v>
      </c>
      <c r="K38" s="108" t="s">
        <v>425</v>
      </c>
      <c r="L38" s="108"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16" sqref="H16"/>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12" t="s">
        <v>426</v>
      </c>
    </row>
    <row r="2" ht="15.6" spans="1:20">
      <c r="T2" s="106" t="s">
        <v>427</v>
      </c>
    </row>
    <row r="3" ht="15.6" spans="1:20">
      <c r="A3" s="106" t="s">
        <v>2</v>
      </c>
      <c r="T3" s="106" t="s">
        <v>3</v>
      </c>
    </row>
    <row r="4" ht="19.5" customHeight="1" spans="1:20">
      <c r="A4" s="119" t="s">
        <v>6</v>
      </c>
      <c r="B4" s="119"/>
      <c r="C4" s="119"/>
      <c r="D4" s="119"/>
      <c r="E4" s="119" t="s">
        <v>105</v>
      </c>
      <c r="F4" s="119"/>
      <c r="G4" s="119"/>
      <c r="H4" s="119" t="s">
        <v>200</v>
      </c>
      <c r="I4" s="119"/>
      <c r="J4" s="119"/>
      <c r="K4" s="119" t="s">
        <v>201</v>
      </c>
      <c r="L4" s="119"/>
      <c r="M4" s="119"/>
      <c r="N4" s="119"/>
      <c r="O4" s="119"/>
      <c r="P4" s="119" t="s">
        <v>107</v>
      </c>
      <c r="Q4" s="119"/>
      <c r="R4" s="119"/>
      <c r="S4" s="119"/>
      <c r="T4" s="119"/>
    </row>
    <row r="5" ht="19.5" customHeight="1" spans="1:20">
      <c r="A5" s="119" t="s">
        <v>121</v>
      </c>
      <c r="B5" s="119"/>
      <c r="C5" s="119"/>
      <c r="D5" s="119" t="s">
        <v>122</v>
      </c>
      <c r="E5" s="119" t="s">
        <v>128</v>
      </c>
      <c r="F5" s="119" t="s">
        <v>202</v>
      </c>
      <c r="G5" s="119" t="s">
        <v>203</v>
      </c>
      <c r="H5" s="119" t="s">
        <v>128</v>
      </c>
      <c r="I5" s="119" t="s">
        <v>172</v>
      </c>
      <c r="J5" s="119" t="s">
        <v>173</v>
      </c>
      <c r="K5" s="119" t="s">
        <v>128</v>
      </c>
      <c r="L5" s="119" t="s">
        <v>172</v>
      </c>
      <c r="M5" s="119"/>
      <c r="N5" s="119" t="s">
        <v>172</v>
      </c>
      <c r="O5" s="119" t="s">
        <v>173</v>
      </c>
      <c r="P5" s="119" t="s">
        <v>128</v>
      </c>
      <c r="Q5" s="119" t="s">
        <v>202</v>
      </c>
      <c r="R5" s="119" t="s">
        <v>203</v>
      </c>
      <c r="S5" s="119" t="s">
        <v>203</v>
      </c>
      <c r="T5" s="119"/>
    </row>
    <row r="6" ht="19.5" customHeight="1" spans="1:20">
      <c r="A6" s="119"/>
      <c r="B6" s="119"/>
      <c r="C6" s="119"/>
      <c r="D6" s="119"/>
      <c r="E6" s="119"/>
      <c r="F6" s="119"/>
      <c r="G6" s="119" t="s">
        <v>123</v>
      </c>
      <c r="H6" s="119"/>
      <c r="I6" s="119"/>
      <c r="J6" s="119" t="s">
        <v>123</v>
      </c>
      <c r="K6" s="119"/>
      <c r="L6" s="119" t="s">
        <v>123</v>
      </c>
      <c r="M6" s="119" t="s">
        <v>204</v>
      </c>
      <c r="N6" s="119" t="s">
        <v>205</v>
      </c>
      <c r="O6" s="119" t="s">
        <v>123</v>
      </c>
      <c r="P6" s="119"/>
      <c r="Q6" s="119"/>
      <c r="R6" s="119" t="s">
        <v>123</v>
      </c>
      <c r="S6" s="119" t="s">
        <v>206</v>
      </c>
      <c r="T6" s="119" t="s">
        <v>207</v>
      </c>
    </row>
    <row r="7" ht="19.5" customHeight="1" spans="1:20">
      <c r="A7" s="119"/>
      <c r="B7" s="119"/>
      <c r="C7" s="119"/>
      <c r="D7" s="119"/>
      <c r="E7" s="119"/>
      <c r="F7" s="119"/>
      <c r="G7" s="119"/>
      <c r="H7" s="119"/>
      <c r="I7" s="119"/>
      <c r="J7" s="119"/>
      <c r="K7" s="119"/>
      <c r="L7" s="119"/>
      <c r="M7" s="119"/>
      <c r="N7" s="119"/>
      <c r="O7" s="119"/>
      <c r="P7" s="119"/>
      <c r="Q7" s="119"/>
      <c r="R7" s="119"/>
      <c r="S7" s="119"/>
      <c r="T7" s="119"/>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c r="B9" s="119"/>
      <c r="C9" s="119"/>
      <c r="D9" s="119" t="s">
        <v>128</v>
      </c>
      <c r="E9" s="121">
        <v>0</v>
      </c>
      <c r="F9" s="121">
        <v>0</v>
      </c>
      <c r="G9" s="121">
        <v>0</v>
      </c>
      <c r="H9" s="121">
        <v>0</v>
      </c>
      <c r="I9" s="121">
        <v>0</v>
      </c>
      <c r="J9" s="121">
        <v>0</v>
      </c>
      <c r="K9" s="121">
        <v>0</v>
      </c>
      <c r="L9" s="121">
        <v>0</v>
      </c>
      <c r="M9" s="121">
        <v>0</v>
      </c>
      <c r="N9" s="121">
        <v>0</v>
      </c>
      <c r="O9" s="121">
        <v>0</v>
      </c>
      <c r="P9" s="121">
        <v>0</v>
      </c>
      <c r="Q9" s="121">
        <v>0</v>
      </c>
      <c r="R9" s="121">
        <v>0</v>
      </c>
      <c r="S9" s="121">
        <v>0</v>
      </c>
      <c r="T9" s="121">
        <v>0</v>
      </c>
    </row>
    <row r="10" ht="19.5" customHeight="1" spans="1:20">
      <c r="A10" s="122"/>
      <c r="B10" s="123"/>
      <c r="C10" s="123"/>
      <c r="D10" s="123"/>
      <c r="E10" s="121"/>
      <c r="F10" s="121"/>
      <c r="G10" s="121"/>
      <c r="H10" s="121"/>
      <c r="I10" s="121"/>
      <c r="J10" s="121"/>
      <c r="K10" s="121"/>
      <c r="L10" s="121"/>
      <c r="M10" s="121"/>
      <c r="N10" s="121"/>
      <c r="O10" s="121"/>
      <c r="P10" s="121"/>
      <c r="Q10" s="121"/>
      <c r="R10" s="121"/>
      <c r="S10" s="121"/>
      <c r="T10" s="121"/>
    </row>
    <row r="11" ht="19.5" customHeight="1" spans="1:20">
      <c r="A11" s="123" t="s">
        <v>428</v>
      </c>
      <c r="B11" s="123"/>
      <c r="C11" s="123"/>
      <c r="D11" s="123"/>
      <c r="E11" s="123"/>
      <c r="F11" s="123"/>
      <c r="G11" s="123"/>
      <c r="H11" s="123"/>
      <c r="I11" s="123"/>
      <c r="J11" s="123"/>
      <c r="K11" s="123"/>
      <c r="L11" s="123"/>
      <c r="M11" s="123"/>
      <c r="N11" s="123"/>
      <c r="O11" s="123"/>
      <c r="P11" s="123"/>
      <c r="Q11" s="123"/>
      <c r="R11" s="123"/>
      <c r="S11" s="123"/>
      <c r="T11" s="123"/>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17" sqref="G17"/>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12" t="s">
        <v>429</v>
      </c>
    </row>
    <row r="2" ht="15.6" spans="1:12">
      <c r="L2" s="106" t="s">
        <v>430</v>
      </c>
    </row>
    <row r="3" ht="15.6" spans="1:12">
      <c r="A3" s="106" t="s">
        <v>2</v>
      </c>
      <c r="L3" s="106" t="s">
        <v>3</v>
      </c>
    </row>
    <row r="4" ht="19.5" customHeight="1" spans="1:12">
      <c r="A4" s="113" t="s">
        <v>6</v>
      </c>
      <c r="B4" s="113" t="s">
        <v>6</v>
      </c>
      <c r="C4" s="113" t="s">
        <v>6</v>
      </c>
      <c r="D4" s="113" t="s">
        <v>6</v>
      </c>
      <c r="E4" s="113" t="s">
        <v>105</v>
      </c>
      <c r="F4" s="113" t="s">
        <v>105</v>
      </c>
      <c r="G4" s="113" t="s">
        <v>105</v>
      </c>
      <c r="H4" s="113" t="s">
        <v>200</v>
      </c>
      <c r="I4" s="113" t="s">
        <v>201</v>
      </c>
      <c r="J4" s="113" t="s">
        <v>107</v>
      </c>
      <c r="K4" s="113" t="s">
        <v>107</v>
      </c>
      <c r="L4" s="113" t="s">
        <v>107</v>
      </c>
    </row>
    <row r="5" ht="19.5" customHeight="1" spans="1:12">
      <c r="A5" s="113" t="s">
        <v>121</v>
      </c>
      <c r="B5" s="113" t="s">
        <v>121</v>
      </c>
      <c r="C5" s="113" t="s">
        <v>121</v>
      </c>
      <c r="D5" s="113" t="s">
        <v>122</v>
      </c>
      <c r="E5" s="113" t="s">
        <v>128</v>
      </c>
      <c r="F5" s="113" t="s">
        <v>431</v>
      </c>
      <c r="G5" s="113" t="s">
        <v>432</v>
      </c>
      <c r="H5" s="113" t="s">
        <v>200</v>
      </c>
      <c r="I5" s="113" t="s">
        <v>201</v>
      </c>
      <c r="J5" s="113" t="s">
        <v>128</v>
      </c>
      <c r="K5" s="113" t="s">
        <v>431</v>
      </c>
      <c r="L5" s="107" t="s">
        <v>432</v>
      </c>
    </row>
    <row r="6" ht="19.5" customHeight="1" spans="1:12">
      <c r="A6" s="113" t="s">
        <v>121</v>
      </c>
      <c r="B6" s="113" t="s">
        <v>121</v>
      </c>
      <c r="C6" s="113" t="s">
        <v>121</v>
      </c>
      <c r="D6" s="113" t="s">
        <v>122</v>
      </c>
      <c r="E6" s="113" t="s">
        <v>128</v>
      </c>
      <c r="F6" s="113" t="s">
        <v>431</v>
      </c>
      <c r="G6" s="113" t="s">
        <v>432</v>
      </c>
      <c r="H6" s="113" t="s">
        <v>200</v>
      </c>
      <c r="I6" s="113" t="s">
        <v>201</v>
      </c>
      <c r="J6" s="113" t="s">
        <v>128</v>
      </c>
      <c r="K6" s="113" t="s">
        <v>431</v>
      </c>
      <c r="L6" s="107" t="s">
        <v>432</v>
      </c>
    </row>
    <row r="7" ht="19.5" customHeight="1" spans="1:12">
      <c r="A7" s="113" t="s">
        <v>121</v>
      </c>
      <c r="B7" s="113" t="s">
        <v>121</v>
      </c>
      <c r="C7" s="113" t="s">
        <v>121</v>
      </c>
      <c r="D7" s="113" t="s">
        <v>122</v>
      </c>
      <c r="E7" s="113" t="s">
        <v>128</v>
      </c>
      <c r="F7" s="113" t="s">
        <v>431</v>
      </c>
      <c r="G7" s="113" t="s">
        <v>432</v>
      </c>
      <c r="H7" s="113" t="s">
        <v>200</v>
      </c>
      <c r="I7" s="113" t="s">
        <v>201</v>
      </c>
      <c r="J7" s="113" t="s">
        <v>128</v>
      </c>
      <c r="K7" s="113" t="s">
        <v>431</v>
      </c>
      <c r="L7" s="107" t="s">
        <v>432</v>
      </c>
    </row>
    <row r="8" ht="19.5" customHeight="1" spans="1:12">
      <c r="A8" s="113" t="s">
        <v>125</v>
      </c>
      <c r="B8" s="113" t="s">
        <v>126</v>
      </c>
      <c r="C8" s="113" t="s">
        <v>127</v>
      </c>
      <c r="D8" s="113" t="s">
        <v>10</v>
      </c>
      <c r="E8" s="114" t="s">
        <v>11</v>
      </c>
      <c r="F8" s="114" t="s">
        <v>12</v>
      </c>
      <c r="G8" s="114" t="s">
        <v>20</v>
      </c>
      <c r="H8" s="114" t="s">
        <v>24</v>
      </c>
      <c r="I8" s="114" t="s">
        <v>28</v>
      </c>
      <c r="J8" s="114" t="s">
        <v>32</v>
      </c>
      <c r="K8" s="114" t="s">
        <v>36</v>
      </c>
      <c r="L8" s="114" t="s">
        <v>40</v>
      </c>
    </row>
    <row r="9" ht="19.5" customHeight="1" spans="1:12">
      <c r="A9" s="113" t="s">
        <v>125</v>
      </c>
      <c r="B9" s="113" t="s">
        <v>126</v>
      </c>
      <c r="C9" s="113" t="s">
        <v>127</v>
      </c>
      <c r="D9" s="113" t="s">
        <v>128</v>
      </c>
      <c r="E9" s="115">
        <v>0</v>
      </c>
      <c r="F9" s="115">
        <v>0</v>
      </c>
      <c r="G9" s="115">
        <v>0</v>
      </c>
      <c r="H9" s="115">
        <v>0</v>
      </c>
      <c r="I9" s="115">
        <v>0</v>
      </c>
      <c r="J9" s="115">
        <v>0</v>
      </c>
      <c r="K9" s="115">
        <v>0</v>
      </c>
      <c r="L9" s="115">
        <v>0</v>
      </c>
    </row>
    <row r="10" ht="19.5" customHeight="1" spans="1:12">
      <c r="A10" s="116"/>
      <c r="B10" s="117"/>
      <c r="C10" s="117"/>
      <c r="D10" s="117"/>
      <c r="E10" s="115"/>
      <c r="F10" s="115"/>
      <c r="G10" s="115"/>
      <c r="H10" s="115"/>
      <c r="I10" s="115"/>
      <c r="J10" s="115"/>
      <c r="K10" s="115"/>
      <c r="L10" s="115"/>
    </row>
    <row r="11" ht="72" customHeight="1" spans="1:12">
      <c r="A11" s="118" t="s">
        <v>433</v>
      </c>
      <c r="B11" s="118" t="s">
        <v>434</v>
      </c>
      <c r="C11" s="118" t="s">
        <v>434</v>
      </c>
      <c r="D11" s="118" t="s">
        <v>434</v>
      </c>
      <c r="E11" s="118" t="s">
        <v>434</v>
      </c>
      <c r="F11" s="118" t="s">
        <v>434</v>
      </c>
      <c r="G11" s="118" t="s">
        <v>434</v>
      </c>
      <c r="H11" s="118" t="s">
        <v>434</v>
      </c>
      <c r="I11" s="118" t="s">
        <v>434</v>
      </c>
      <c r="J11" s="118" t="s">
        <v>434</v>
      </c>
      <c r="K11" s="118" t="s">
        <v>434</v>
      </c>
      <c r="L11" s="118"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6" workbookViewId="0">
      <selection activeCell="A31" sqref="A31:E3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04" t="s">
        <v>435</v>
      </c>
    </row>
    <row r="2" spans="1:5">
      <c r="E2" s="105" t="s">
        <v>436</v>
      </c>
    </row>
    <row r="3" ht="15.6" spans="1:5">
      <c r="A3" s="106" t="s">
        <v>2</v>
      </c>
      <c r="E3" s="105" t="s">
        <v>3</v>
      </c>
    </row>
    <row r="4" ht="15" customHeight="1" spans="1:5">
      <c r="A4" s="107" t="s">
        <v>437</v>
      </c>
      <c r="B4" s="107" t="s">
        <v>7</v>
      </c>
      <c r="C4" s="107" t="s">
        <v>438</v>
      </c>
      <c r="D4" s="107" t="s">
        <v>439</v>
      </c>
      <c r="E4" s="107" t="s">
        <v>440</v>
      </c>
    </row>
    <row r="5" ht="15" customHeight="1" spans="1:5">
      <c r="A5" s="107" t="s">
        <v>441</v>
      </c>
      <c r="B5" s="107" t="s">
        <v>7</v>
      </c>
      <c r="C5" s="107" t="s">
        <v>11</v>
      </c>
      <c r="D5" s="107" t="s">
        <v>12</v>
      </c>
      <c r="E5" s="107" t="s">
        <v>20</v>
      </c>
    </row>
    <row r="6" ht="15" customHeight="1" spans="1:5">
      <c r="A6" s="108" t="s">
        <v>442</v>
      </c>
      <c r="B6" s="107" t="s">
        <v>11</v>
      </c>
      <c r="C6" s="107" t="s">
        <v>443</v>
      </c>
      <c r="D6" s="107" t="s">
        <v>443</v>
      </c>
      <c r="E6" s="107" t="s">
        <v>443</v>
      </c>
    </row>
    <row r="7" ht="15" customHeight="1" spans="1:5">
      <c r="A7" s="108" t="s">
        <v>444</v>
      </c>
      <c r="B7" s="107" t="s">
        <v>12</v>
      </c>
      <c r="C7" s="109">
        <v>0</v>
      </c>
      <c r="D7" s="109">
        <v>0</v>
      </c>
      <c r="E7" s="109">
        <v>0</v>
      </c>
    </row>
    <row r="8" ht="15" customHeight="1" spans="1:5">
      <c r="A8" s="108" t="s">
        <v>445</v>
      </c>
      <c r="B8" s="107" t="s">
        <v>20</v>
      </c>
      <c r="C8" s="109">
        <v>0</v>
      </c>
      <c r="D8" s="109">
        <v>0</v>
      </c>
      <c r="E8" s="109">
        <v>0</v>
      </c>
    </row>
    <row r="9" ht="15" customHeight="1" spans="1:5">
      <c r="A9" s="108" t="s">
        <v>446</v>
      </c>
      <c r="B9" s="107" t="s">
        <v>24</v>
      </c>
      <c r="C9" s="109">
        <v>0</v>
      </c>
      <c r="D9" s="109">
        <v>0</v>
      </c>
      <c r="E9" s="109">
        <v>0</v>
      </c>
    </row>
    <row r="10" ht="15" customHeight="1" spans="1:5">
      <c r="A10" s="108" t="s">
        <v>447</v>
      </c>
      <c r="B10" s="107" t="s">
        <v>28</v>
      </c>
      <c r="C10" s="109">
        <v>0</v>
      </c>
      <c r="D10" s="109">
        <v>0</v>
      </c>
      <c r="E10" s="109">
        <v>0</v>
      </c>
    </row>
    <row r="11" ht="15" customHeight="1" spans="1:5">
      <c r="A11" s="108" t="s">
        <v>448</v>
      </c>
      <c r="B11" s="107" t="s">
        <v>32</v>
      </c>
      <c r="C11" s="109">
        <v>0</v>
      </c>
      <c r="D11" s="109">
        <v>0</v>
      </c>
      <c r="E11" s="109">
        <v>0</v>
      </c>
    </row>
    <row r="12" ht="15" customHeight="1" spans="1:5">
      <c r="A12" s="108" t="s">
        <v>449</v>
      </c>
      <c r="B12" s="107" t="s">
        <v>36</v>
      </c>
      <c r="C12" s="109">
        <v>0</v>
      </c>
      <c r="D12" s="109">
        <v>0</v>
      </c>
      <c r="E12" s="109">
        <v>0</v>
      </c>
    </row>
    <row r="13" ht="15" customHeight="1" spans="1:5">
      <c r="A13" s="108" t="s">
        <v>450</v>
      </c>
      <c r="B13" s="107" t="s">
        <v>40</v>
      </c>
      <c r="C13" s="107" t="s">
        <v>443</v>
      </c>
      <c r="D13" s="107" t="s">
        <v>443</v>
      </c>
      <c r="E13" s="109">
        <v>0</v>
      </c>
    </row>
    <row r="14" ht="15" customHeight="1" spans="1:5">
      <c r="A14" s="108" t="s">
        <v>451</v>
      </c>
      <c r="B14" s="107" t="s">
        <v>43</v>
      </c>
      <c r="C14" s="107" t="s">
        <v>443</v>
      </c>
      <c r="D14" s="107" t="s">
        <v>443</v>
      </c>
      <c r="E14" s="109">
        <v>0</v>
      </c>
    </row>
    <row r="15" ht="15" customHeight="1" spans="1:5">
      <c r="A15" s="108" t="s">
        <v>452</v>
      </c>
      <c r="B15" s="107" t="s">
        <v>46</v>
      </c>
      <c r="C15" s="107" t="s">
        <v>443</v>
      </c>
      <c r="D15" s="107" t="s">
        <v>443</v>
      </c>
      <c r="E15" s="109">
        <v>0</v>
      </c>
    </row>
    <row r="16" ht="15" customHeight="1" spans="1:5">
      <c r="A16" s="108" t="s">
        <v>453</v>
      </c>
      <c r="B16" s="107" t="s">
        <v>49</v>
      </c>
      <c r="C16" s="107" t="s">
        <v>443</v>
      </c>
      <c r="D16" s="107" t="s">
        <v>443</v>
      </c>
      <c r="E16" s="107" t="s">
        <v>443</v>
      </c>
    </row>
    <row r="17" ht="15" customHeight="1" spans="1:5">
      <c r="A17" s="108" t="s">
        <v>454</v>
      </c>
      <c r="B17" s="107" t="s">
        <v>52</v>
      </c>
      <c r="C17" s="107" t="s">
        <v>443</v>
      </c>
      <c r="D17" s="107" t="s">
        <v>443</v>
      </c>
      <c r="E17" s="111">
        <v>0</v>
      </c>
    </row>
    <row r="18" ht="15" customHeight="1" spans="1:5">
      <c r="A18" s="108" t="s">
        <v>455</v>
      </c>
      <c r="B18" s="107" t="s">
        <v>55</v>
      </c>
      <c r="C18" s="107" t="s">
        <v>443</v>
      </c>
      <c r="D18" s="107" t="s">
        <v>443</v>
      </c>
      <c r="E18" s="111">
        <v>0</v>
      </c>
    </row>
    <row r="19" ht="15" customHeight="1" spans="1:5">
      <c r="A19" s="108" t="s">
        <v>456</v>
      </c>
      <c r="B19" s="107" t="s">
        <v>58</v>
      </c>
      <c r="C19" s="107" t="s">
        <v>443</v>
      </c>
      <c r="D19" s="107" t="s">
        <v>443</v>
      </c>
      <c r="E19" s="111">
        <v>0</v>
      </c>
    </row>
    <row r="20" ht="15" customHeight="1" spans="1:5">
      <c r="A20" s="108" t="s">
        <v>457</v>
      </c>
      <c r="B20" s="107" t="s">
        <v>61</v>
      </c>
      <c r="C20" s="107" t="s">
        <v>443</v>
      </c>
      <c r="D20" s="107" t="s">
        <v>443</v>
      </c>
      <c r="E20" s="111">
        <v>0</v>
      </c>
    </row>
    <row r="21" ht="15" customHeight="1" spans="1:5">
      <c r="A21" s="108" t="s">
        <v>458</v>
      </c>
      <c r="B21" s="107" t="s">
        <v>64</v>
      </c>
      <c r="C21" s="107" t="s">
        <v>443</v>
      </c>
      <c r="D21" s="107" t="s">
        <v>443</v>
      </c>
      <c r="E21" s="111">
        <v>0</v>
      </c>
    </row>
    <row r="22" ht="15" customHeight="1" spans="1:5">
      <c r="A22" s="108" t="s">
        <v>459</v>
      </c>
      <c r="B22" s="107" t="s">
        <v>67</v>
      </c>
      <c r="C22" s="107" t="s">
        <v>443</v>
      </c>
      <c r="D22" s="107" t="s">
        <v>443</v>
      </c>
      <c r="E22" s="111">
        <v>0</v>
      </c>
    </row>
    <row r="23" ht="15" customHeight="1" spans="1:5">
      <c r="A23" s="108" t="s">
        <v>460</v>
      </c>
      <c r="B23" s="107" t="s">
        <v>70</v>
      </c>
      <c r="C23" s="107" t="s">
        <v>443</v>
      </c>
      <c r="D23" s="107" t="s">
        <v>443</v>
      </c>
      <c r="E23" s="111">
        <v>0</v>
      </c>
    </row>
    <row r="24" ht="15" customHeight="1" spans="1:5">
      <c r="A24" s="108" t="s">
        <v>461</v>
      </c>
      <c r="B24" s="107" t="s">
        <v>73</v>
      </c>
      <c r="C24" s="107" t="s">
        <v>443</v>
      </c>
      <c r="D24" s="107" t="s">
        <v>443</v>
      </c>
      <c r="E24" s="111">
        <v>0</v>
      </c>
    </row>
    <row r="25" ht="15" customHeight="1" spans="1:5">
      <c r="A25" s="108" t="s">
        <v>462</v>
      </c>
      <c r="B25" s="107" t="s">
        <v>76</v>
      </c>
      <c r="C25" s="107" t="s">
        <v>443</v>
      </c>
      <c r="D25" s="107" t="s">
        <v>443</v>
      </c>
      <c r="E25" s="111">
        <v>0</v>
      </c>
    </row>
    <row r="26" ht="15" customHeight="1" spans="1:5">
      <c r="A26" s="108" t="s">
        <v>463</v>
      </c>
      <c r="B26" s="107" t="s">
        <v>79</v>
      </c>
      <c r="C26" s="107" t="s">
        <v>443</v>
      </c>
      <c r="D26" s="107" t="s">
        <v>443</v>
      </c>
      <c r="E26" s="111">
        <v>0</v>
      </c>
    </row>
    <row r="27" ht="15" customHeight="1" spans="1:5">
      <c r="A27" s="108" t="s">
        <v>464</v>
      </c>
      <c r="B27" s="107" t="s">
        <v>82</v>
      </c>
      <c r="C27" s="107" t="s">
        <v>443</v>
      </c>
      <c r="D27" s="107" t="s">
        <v>443</v>
      </c>
      <c r="E27" s="109">
        <v>0</v>
      </c>
    </row>
    <row r="28" ht="15" customHeight="1" spans="1:5">
      <c r="A28" s="108" t="s">
        <v>465</v>
      </c>
      <c r="B28" s="107" t="s">
        <v>85</v>
      </c>
      <c r="C28" s="107" t="s">
        <v>443</v>
      </c>
      <c r="D28" s="107" t="s">
        <v>443</v>
      </c>
      <c r="E28" s="109">
        <v>0</v>
      </c>
    </row>
    <row r="29" ht="15" customHeight="1" spans="1:5">
      <c r="A29" s="108" t="s">
        <v>466</v>
      </c>
      <c r="B29" s="107" t="s">
        <v>88</v>
      </c>
      <c r="C29" s="107" t="s">
        <v>443</v>
      </c>
      <c r="D29" s="107" t="s">
        <v>443</v>
      </c>
      <c r="E29" s="109">
        <v>0</v>
      </c>
    </row>
    <row r="30" ht="39.75" customHeight="1" spans="1:5">
      <c r="A30" s="110" t="s">
        <v>467</v>
      </c>
      <c r="B30" s="110" t="s">
        <v>467</v>
      </c>
      <c r="C30" s="110" t="s">
        <v>467</v>
      </c>
      <c r="D30" s="110" t="s">
        <v>467</v>
      </c>
      <c r="E30" s="110" t="s">
        <v>467</v>
      </c>
    </row>
    <row r="31" ht="15" customHeight="1" spans="1:5">
      <c r="A31" s="108" t="s">
        <v>468</v>
      </c>
      <c r="B31" s="108"/>
      <c r="C31" s="108"/>
      <c r="D31" s="108"/>
      <c r="E31" s="108"/>
    </row>
    <row r="32" spans="1:5">
      <c r="A32"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7" sqref="A27:E27"/>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04" t="s">
        <v>470</v>
      </c>
    </row>
    <row r="2" spans="1:5">
      <c r="E2" s="105" t="s">
        <v>471</v>
      </c>
    </row>
    <row r="3" ht="15.6" spans="1:5">
      <c r="A3" s="106" t="s">
        <v>2</v>
      </c>
      <c r="E3" s="105" t="s">
        <v>3</v>
      </c>
    </row>
    <row r="4" ht="15" customHeight="1" spans="1:5">
      <c r="A4" s="107" t="s">
        <v>437</v>
      </c>
      <c r="B4" s="107" t="s">
        <v>7</v>
      </c>
      <c r="C4" s="107" t="s">
        <v>438</v>
      </c>
      <c r="D4" s="107" t="s">
        <v>439</v>
      </c>
      <c r="E4" s="107" t="s">
        <v>440</v>
      </c>
    </row>
    <row r="5" ht="15" customHeight="1" spans="1:5">
      <c r="A5" s="107" t="s">
        <v>441</v>
      </c>
      <c r="B5" s="107" t="s">
        <v>7</v>
      </c>
      <c r="C5" s="107" t="s">
        <v>11</v>
      </c>
      <c r="D5" s="107" t="s">
        <v>12</v>
      </c>
      <c r="E5" s="107" t="s">
        <v>20</v>
      </c>
    </row>
    <row r="6" ht="15" customHeight="1" spans="1:5">
      <c r="A6" s="108" t="s">
        <v>472</v>
      </c>
      <c r="B6" s="107" t="s">
        <v>11</v>
      </c>
      <c r="C6" s="107" t="s">
        <v>443</v>
      </c>
      <c r="D6" s="107" t="s">
        <v>443</v>
      </c>
      <c r="E6" s="107" t="s">
        <v>443</v>
      </c>
    </row>
    <row r="7" ht="15" customHeight="1" spans="1:5">
      <c r="A7" s="108" t="s">
        <v>444</v>
      </c>
      <c r="B7" s="107" t="s">
        <v>12</v>
      </c>
      <c r="C7" s="109">
        <v>0</v>
      </c>
      <c r="D7" s="109">
        <v>0</v>
      </c>
      <c r="E7" s="109">
        <v>0</v>
      </c>
    </row>
    <row r="8" ht="15" customHeight="1" spans="1:5">
      <c r="A8" s="108" t="s">
        <v>445</v>
      </c>
      <c r="B8" s="107" t="s">
        <v>20</v>
      </c>
      <c r="C8" s="109">
        <v>0</v>
      </c>
      <c r="D8" s="109">
        <v>0</v>
      </c>
      <c r="E8" s="109">
        <v>0</v>
      </c>
    </row>
    <row r="9" ht="15" customHeight="1" spans="1:5">
      <c r="A9" s="108" t="s">
        <v>446</v>
      </c>
      <c r="B9" s="107" t="s">
        <v>24</v>
      </c>
      <c r="C9" s="109">
        <v>0</v>
      </c>
      <c r="D9" s="109">
        <v>0</v>
      </c>
      <c r="E9" s="109">
        <v>0</v>
      </c>
    </row>
    <row r="10" ht="15" customHeight="1" spans="1:5">
      <c r="A10" s="108" t="s">
        <v>447</v>
      </c>
      <c r="B10" s="107" t="s">
        <v>28</v>
      </c>
      <c r="C10" s="109">
        <v>0</v>
      </c>
      <c r="D10" s="109">
        <v>0</v>
      </c>
      <c r="E10" s="109">
        <v>0</v>
      </c>
    </row>
    <row r="11" ht="15" customHeight="1" spans="1:5">
      <c r="A11" s="108" t="s">
        <v>448</v>
      </c>
      <c r="B11" s="107" t="s">
        <v>32</v>
      </c>
      <c r="C11" s="109">
        <v>0</v>
      </c>
      <c r="D11" s="109">
        <v>0</v>
      </c>
      <c r="E11" s="109">
        <v>0</v>
      </c>
    </row>
    <row r="12" ht="15" customHeight="1" spans="1:5">
      <c r="A12" s="108" t="s">
        <v>449</v>
      </c>
      <c r="B12" s="107" t="s">
        <v>36</v>
      </c>
      <c r="C12" s="109">
        <v>0</v>
      </c>
      <c r="D12" s="109">
        <v>0</v>
      </c>
      <c r="E12" s="109">
        <v>0</v>
      </c>
    </row>
    <row r="13" ht="15" customHeight="1" spans="1:5">
      <c r="A13" s="108" t="s">
        <v>450</v>
      </c>
      <c r="B13" s="107" t="s">
        <v>40</v>
      </c>
      <c r="C13" s="107" t="s">
        <v>443</v>
      </c>
      <c r="D13" s="107" t="s">
        <v>443</v>
      </c>
      <c r="E13" s="109">
        <v>0</v>
      </c>
    </row>
    <row r="14" ht="15" customHeight="1" spans="1:5">
      <c r="A14" s="108" t="s">
        <v>451</v>
      </c>
      <c r="B14" s="107" t="s">
        <v>43</v>
      </c>
      <c r="C14" s="107" t="s">
        <v>443</v>
      </c>
      <c r="D14" s="107" t="s">
        <v>443</v>
      </c>
      <c r="E14" s="109">
        <v>0</v>
      </c>
    </row>
    <row r="15" ht="15" customHeight="1" spans="1:5">
      <c r="A15" s="108" t="s">
        <v>452</v>
      </c>
      <c r="B15" s="107" t="s">
        <v>46</v>
      </c>
      <c r="C15" s="107" t="s">
        <v>443</v>
      </c>
      <c r="D15" s="107" t="s">
        <v>443</v>
      </c>
      <c r="E15" s="109">
        <v>0</v>
      </c>
    </row>
    <row r="16" ht="15" customHeight="1" spans="1:5">
      <c r="A16" s="108" t="s">
        <v>453</v>
      </c>
      <c r="B16" s="107" t="s">
        <v>49</v>
      </c>
      <c r="C16" s="107" t="s">
        <v>443</v>
      </c>
      <c r="D16" s="107" t="s">
        <v>443</v>
      </c>
      <c r="E16" s="107" t="s">
        <v>443</v>
      </c>
    </row>
    <row r="17" ht="15" customHeight="1" spans="1:5">
      <c r="A17" s="108" t="s">
        <v>454</v>
      </c>
      <c r="B17" s="107" t="s">
        <v>52</v>
      </c>
      <c r="C17" s="107" t="s">
        <v>443</v>
      </c>
      <c r="D17" s="107" t="s">
        <v>443</v>
      </c>
      <c r="E17" s="109">
        <v>0</v>
      </c>
    </row>
    <row r="18" ht="15" customHeight="1" spans="1:5">
      <c r="A18" s="108" t="s">
        <v>455</v>
      </c>
      <c r="B18" s="107" t="s">
        <v>55</v>
      </c>
      <c r="C18" s="107" t="s">
        <v>443</v>
      </c>
      <c r="D18" s="107" t="s">
        <v>443</v>
      </c>
      <c r="E18" s="109">
        <v>0</v>
      </c>
    </row>
    <row r="19" ht="15" customHeight="1" spans="1:5">
      <c r="A19" s="108" t="s">
        <v>456</v>
      </c>
      <c r="B19" s="107" t="s">
        <v>58</v>
      </c>
      <c r="C19" s="107" t="s">
        <v>443</v>
      </c>
      <c r="D19" s="107" t="s">
        <v>443</v>
      </c>
      <c r="E19" s="109">
        <v>0</v>
      </c>
    </row>
    <row r="20" ht="15" customHeight="1" spans="1:5">
      <c r="A20" s="108" t="s">
        <v>457</v>
      </c>
      <c r="B20" s="107" t="s">
        <v>61</v>
      </c>
      <c r="C20" s="107" t="s">
        <v>443</v>
      </c>
      <c r="D20" s="107" t="s">
        <v>443</v>
      </c>
      <c r="E20" s="109">
        <v>0</v>
      </c>
    </row>
    <row r="21" ht="15" customHeight="1" spans="1:5">
      <c r="A21" s="108" t="s">
        <v>458</v>
      </c>
      <c r="B21" s="107" t="s">
        <v>64</v>
      </c>
      <c r="C21" s="107" t="s">
        <v>443</v>
      </c>
      <c r="D21" s="107" t="s">
        <v>443</v>
      </c>
      <c r="E21" s="109">
        <v>0</v>
      </c>
    </row>
    <row r="22" ht="15" customHeight="1" spans="1:5">
      <c r="A22" s="108" t="s">
        <v>459</v>
      </c>
      <c r="B22" s="107" t="s">
        <v>67</v>
      </c>
      <c r="C22" s="107" t="s">
        <v>443</v>
      </c>
      <c r="D22" s="107" t="s">
        <v>443</v>
      </c>
      <c r="E22" s="109">
        <v>0</v>
      </c>
    </row>
    <row r="23" ht="15" customHeight="1" spans="1:5">
      <c r="A23" s="108" t="s">
        <v>460</v>
      </c>
      <c r="B23" s="107" t="s">
        <v>70</v>
      </c>
      <c r="C23" s="107" t="s">
        <v>443</v>
      </c>
      <c r="D23" s="107" t="s">
        <v>443</v>
      </c>
      <c r="E23" s="109">
        <v>0</v>
      </c>
    </row>
    <row r="24" ht="15" customHeight="1" spans="1:5">
      <c r="A24" s="108" t="s">
        <v>461</v>
      </c>
      <c r="B24" s="107" t="s">
        <v>73</v>
      </c>
      <c r="C24" s="107" t="s">
        <v>443</v>
      </c>
      <c r="D24" s="107" t="s">
        <v>443</v>
      </c>
      <c r="E24" s="109">
        <v>0</v>
      </c>
    </row>
    <row r="25" ht="15" customHeight="1" spans="1:5">
      <c r="A25" s="108" t="s">
        <v>462</v>
      </c>
      <c r="B25" s="107" t="s">
        <v>76</v>
      </c>
      <c r="C25" s="107" t="s">
        <v>443</v>
      </c>
      <c r="D25" s="107" t="s">
        <v>443</v>
      </c>
      <c r="E25" s="109">
        <v>0</v>
      </c>
    </row>
    <row r="26" ht="15" customHeight="1" spans="1:5">
      <c r="A26" s="108" t="s">
        <v>463</v>
      </c>
      <c r="B26" s="107" t="s">
        <v>79</v>
      </c>
      <c r="C26" s="107" t="s">
        <v>443</v>
      </c>
      <c r="D26" s="107" t="s">
        <v>443</v>
      </c>
      <c r="E26" s="109">
        <v>0</v>
      </c>
    </row>
    <row r="27" ht="69" customHeight="1" spans="1:5">
      <c r="A27" s="110" t="s">
        <v>473</v>
      </c>
      <c r="B27" s="110" t="s">
        <v>474</v>
      </c>
      <c r="C27" s="110" t="s">
        <v>474</v>
      </c>
      <c r="D27" s="110" t="s">
        <v>474</v>
      </c>
      <c r="E27" s="110" t="s">
        <v>474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selection activeCell="L14" sqref="L14"/>
    </sheetView>
  </sheetViews>
  <sheetFormatPr defaultColWidth="9" defaultRowHeight="14.4"/>
  <cols>
    <col min="3" max="3" width="10.3796296296296"/>
    <col min="14" max="14" width="11.75" customWidth="1"/>
    <col min="21" max="21" width="9.37962962962963"/>
  </cols>
  <sheetData>
    <row r="1" ht="28.2" spans="1:21">
      <c r="A1" s="69" t="s">
        <v>475</v>
      </c>
      <c r="B1" s="69"/>
      <c r="C1" s="69"/>
      <c r="D1" s="69"/>
      <c r="E1" s="69"/>
      <c r="F1" s="69"/>
      <c r="G1" s="69"/>
      <c r="H1" s="69"/>
      <c r="I1" s="69"/>
      <c r="J1" s="69"/>
      <c r="K1" s="69"/>
      <c r="L1" s="69"/>
      <c r="M1" s="69"/>
      <c r="N1" s="70"/>
      <c r="O1" s="69"/>
      <c r="P1" s="69"/>
      <c r="Q1" s="69"/>
      <c r="R1" s="69"/>
      <c r="S1" s="69"/>
      <c r="T1" s="69"/>
      <c r="U1" s="69"/>
    </row>
    <row r="2" ht="15.6" spans="1:21">
      <c r="A2" s="71"/>
      <c r="B2" s="71"/>
      <c r="C2" s="71"/>
      <c r="D2" s="71"/>
      <c r="E2" s="71"/>
      <c r="F2" s="71"/>
      <c r="G2" s="71"/>
      <c r="H2" s="71"/>
      <c r="I2" s="71"/>
      <c r="J2" s="71"/>
      <c r="K2" s="71"/>
      <c r="L2" s="71"/>
      <c r="M2" s="71"/>
      <c r="N2" s="72"/>
      <c r="O2" s="73"/>
      <c r="P2" s="73"/>
      <c r="Q2" s="73"/>
      <c r="R2" s="73"/>
      <c r="S2" s="73"/>
      <c r="T2" s="73"/>
      <c r="U2" s="74" t="s">
        <v>476</v>
      </c>
    </row>
    <row r="3" ht="15.6" spans="1:21">
      <c r="A3" s="75" t="s">
        <v>477</v>
      </c>
      <c r="B3" s="71"/>
      <c r="C3" s="71"/>
      <c r="D3" s="71"/>
      <c r="E3" s="76"/>
      <c r="F3" s="76"/>
      <c r="G3" s="71"/>
      <c r="H3" s="71"/>
      <c r="I3" s="71"/>
      <c r="J3" s="71"/>
      <c r="K3" s="71"/>
      <c r="L3" s="71"/>
      <c r="M3" s="71"/>
      <c r="N3" s="72"/>
      <c r="O3" s="73"/>
      <c r="P3" s="73"/>
      <c r="Q3" s="73"/>
      <c r="R3" s="73"/>
      <c r="S3" s="73"/>
      <c r="T3" s="73"/>
      <c r="U3" s="74" t="s">
        <v>3</v>
      </c>
    </row>
    <row r="4" ht="25" customHeight="1" spans="1:21">
      <c r="A4" s="77" t="s">
        <v>6</v>
      </c>
      <c r="B4" s="77" t="s">
        <v>7</v>
      </c>
      <c r="C4" s="78" t="s">
        <v>478</v>
      </c>
      <c r="D4" s="79" t="s">
        <v>479</v>
      </c>
      <c r="E4" s="77" t="s">
        <v>480</v>
      </c>
      <c r="F4" s="80" t="s">
        <v>481</v>
      </c>
      <c r="G4" s="81"/>
      <c r="H4" s="81"/>
      <c r="I4" s="81"/>
      <c r="J4" s="81"/>
      <c r="K4" s="81"/>
      <c r="L4" s="81"/>
      <c r="M4" s="81"/>
      <c r="N4" s="82"/>
      <c r="O4" s="83"/>
      <c r="P4" s="84" t="s">
        <v>482</v>
      </c>
      <c r="Q4" s="77" t="s">
        <v>483</v>
      </c>
      <c r="R4" s="78" t="s">
        <v>484</v>
      </c>
      <c r="S4" s="85"/>
      <c r="T4" s="86" t="s">
        <v>485</v>
      </c>
      <c r="U4" s="85"/>
    </row>
    <row r="5" ht="29" customHeight="1" spans="1:21">
      <c r="A5" s="77"/>
      <c r="B5" s="77"/>
      <c r="C5" s="87"/>
      <c r="D5" s="79"/>
      <c r="E5" s="77"/>
      <c r="F5" s="88" t="s">
        <v>123</v>
      </c>
      <c r="G5" s="88"/>
      <c r="H5" s="88" t="s">
        <v>486</v>
      </c>
      <c r="I5" s="88"/>
      <c r="J5" s="89" t="s">
        <v>487</v>
      </c>
      <c r="K5" s="90"/>
      <c r="L5" s="91" t="s">
        <v>488</v>
      </c>
      <c r="M5" s="91"/>
      <c r="N5" s="92" t="s">
        <v>489</v>
      </c>
      <c r="O5" s="92"/>
      <c r="P5" s="84"/>
      <c r="Q5" s="77"/>
      <c r="R5" s="93"/>
      <c r="S5" s="94"/>
      <c r="T5" s="95"/>
      <c r="U5" s="94"/>
    </row>
    <row r="6" ht="33" customHeight="1" spans="1:21">
      <c r="A6" s="77"/>
      <c r="B6" s="77"/>
      <c r="C6" s="93"/>
      <c r="D6" s="79"/>
      <c r="E6" s="77"/>
      <c r="F6" s="88" t="s">
        <v>490</v>
      </c>
      <c r="G6" s="96" t="s">
        <v>491</v>
      </c>
      <c r="H6" s="88" t="s">
        <v>490</v>
      </c>
      <c r="I6" s="96" t="s">
        <v>491</v>
      </c>
      <c r="J6" s="88" t="s">
        <v>490</v>
      </c>
      <c r="K6" s="96" t="s">
        <v>491</v>
      </c>
      <c r="L6" s="88" t="s">
        <v>490</v>
      </c>
      <c r="M6" s="96" t="s">
        <v>491</v>
      </c>
      <c r="N6" s="88" t="s">
        <v>490</v>
      </c>
      <c r="O6" s="96" t="s">
        <v>491</v>
      </c>
      <c r="P6" s="84"/>
      <c r="Q6" s="77"/>
      <c r="R6" s="88" t="s">
        <v>490</v>
      </c>
      <c r="S6" s="97" t="s">
        <v>491</v>
      </c>
      <c r="T6" s="88" t="s">
        <v>490</v>
      </c>
      <c r="U6" s="96" t="s">
        <v>491</v>
      </c>
    </row>
    <row r="7" ht="40" customHeight="1" spans="1:21">
      <c r="A7" s="77" t="s">
        <v>10</v>
      </c>
      <c r="B7" s="77"/>
      <c r="C7" s="77">
        <v>1</v>
      </c>
      <c r="D7" s="96" t="s">
        <v>12</v>
      </c>
      <c r="E7" s="77">
        <v>3</v>
      </c>
      <c r="F7" s="77">
        <v>4</v>
      </c>
      <c r="G7" s="96" t="s">
        <v>28</v>
      </c>
      <c r="H7" s="77">
        <v>6</v>
      </c>
      <c r="I7" s="77">
        <v>7</v>
      </c>
      <c r="J7" s="96" t="s">
        <v>40</v>
      </c>
      <c r="K7" s="77">
        <v>9</v>
      </c>
      <c r="L7" s="77">
        <v>10</v>
      </c>
      <c r="M7" s="96" t="s">
        <v>49</v>
      </c>
      <c r="N7" s="77">
        <v>12</v>
      </c>
      <c r="O7" s="77">
        <v>13</v>
      </c>
      <c r="P7" s="96" t="s">
        <v>58</v>
      </c>
      <c r="Q7" s="77">
        <v>15</v>
      </c>
      <c r="R7" s="77">
        <v>16</v>
      </c>
      <c r="S7" s="96" t="s">
        <v>67</v>
      </c>
      <c r="T7" s="77">
        <v>18</v>
      </c>
      <c r="U7" s="77">
        <v>19</v>
      </c>
    </row>
    <row r="8" ht="57" customHeight="1" spans="1:21">
      <c r="A8" s="98" t="s">
        <v>128</v>
      </c>
      <c r="B8" s="77">
        <v>1</v>
      </c>
      <c r="C8" s="99">
        <f>E8+G8+P8+Q8+S8+U8</f>
        <v>36499.8</v>
      </c>
      <c r="D8" s="100">
        <f>E8+F8+P8+Q8+R8+T8</f>
        <v>47232.46</v>
      </c>
      <c r="E8" s="100">
        <v>10334.2</v>
      </c>
      <c r="F8" s="100">
        <f>H8+J8+L8+N8</f>
        <v>29891.77</v>
      </c>
      <c r="G8" s="100">
        <f>I8+K8+M8+O8</f>
        <v>19716.4</v>
      </c>
      <c r="H8" s="100">
        <v>14096.27</v>
      </c>
      <c r="I8" s="100">
        <v>12884.68</v>
      </c>
      <c r="J8" s="100">
        <v>60.14</v>
      </c>
      <c r="K8" s="100">
        <v>10.9</v>
      </c>
      <c r="L8" s="100">
        <v>4550.27</v>
      </c>
      <c r="M8" s="100">
        <v>2454.13</v>
      </c>
      <c r="N8" s="101">
        <v>11185.09</v>
      </c>
      <c r="O8" s="101">
        <v>4366.69</v>
      </c>
      <c r="P8" s="101">
        <v>0</v>
      </c>
      <c r="Q8" s="101">
        <v>1787.06</v>
      </c>
      <c r="R8" s="101">
        <v>4701.67</v>
      </c>
      <c r="S8" s="101">
        <v>4144.38</v>
      </c>
      <c r="T8" s="101">
        <v>517.76</v>
      </c>
      <c r="U8" s="101">
        <v>517.76</v>
      </c>
    </row>
    <row r="9" ht="38" customHeight="1" spans="1:21">
      <c r="A9" s="102" t="s">
        <v>492</v>
      </c>
      <c r="B9" s="102"/>
      <c r="C9" s="102"/>
      <c r="D9" s="102"/>
      <c r="E9" s="102"/>
      <c r="F9" s="102"/>
      <c r="G9" s="102"/>
      <c r="H9" s="102"/>
      <c r="I9" s="102"/>
      <c r="J9" s="102"/>
      <c r="K9" s="102"/>
      <c r="L9" s="102"/>
      <c r="M9" s="102"/>
      <c r="N9" s="102"/>
      <c r="O9" s="102"/>
      <c r="P9" s="102"/>
      <c r="Q9" s="102"/>
      <c r="R9" s="102"/>
      <c r="S9" s="102"/>
      <c r="T9" s="102"/>
      <c r="U9" s="102"/>
    </row>
    <row r="10" spans="1:21">
      <c r="C10" s="103"/>
      <c r="U10" s="10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89"/>
  <sheetViews>
    <sheetView tabSelected="1" workbookViewId="0">
      <selection activeCell="N25" sqref="N25"/>
    </sheetView>
  </sheetViews>
  <sheetFormatPr defaultColWidth="9" defaultRowHeight="14.4"/>
  <cols>
    <col min="1" max="3" width="8.88888888888889" style="1"/>
    <col min="4" max="4" width="16" style="1" customWidth="1"/>
    <col min="5" max="5" width="12.7777777777778" style="1" customWidth="1"/>
    <col min="6" max="6" width="18.7777777777778" style="1" customWidth="1"/>
    <col min="7" max="10" width="8.88888888888889" style="1"/>
    <col min="11" max="11" width="10.6296296296296" style="1"/>
  </cols>
  <sheetData>
    <row r="1" ht="29.4" spans="1:11">
      <c r="A1" s="2" t="s">
        <v>493</v>
      </c>
      <c r="B1" s="2"/>
      <c r="C1" s="2"/>
      <c r="D1" s="2"/>
      <c r="E1" s="2"/>
      <c r="F1" s="2"/>
      <c r="G1" s="2"/>
      <c r="H1" s="2"/>
      <c r="I1" s="2"/>
      <c r="J1" s="2"/>
      <c r="K1" s="2"/>
    </row>
    <row r="2" ht="17.4" spans="1:11">
      <c r="A2" s="3" t="s">
        <v>494</v>
      </c>
      <c r="B2" s="3"/>
      <c r="C2" s="3"/>
      <c r="D2" s="3"/>
      <c r="E2" s="3"/>
      <c r="F2" s="3"/>
      <c r="G2" s="3"/>
      <c r="H2" s="3"/>
      <c r="I2" s="4"/>
      <c r="J2" s="4"/>
      <c r="K2" s="5" t="s">
        <v>495</v>
      </c>
    </row>
    <row r="3" ht="16.35" spans="1:11">
      <c r="A3" s="6" t="s">
        <v>496</v>
      </c>
      <c r="B3" s="7"/>
      <c r="C3" s="7"/>
      <c r="D3" s="7"/>
      <c r="E3" s="7"/>
      <c r="F3" s="7"/>
      <c r="G3" s="7"/>
      <c r="H3" s="7"/>
      <c r="I3" s="7"/>
      <c r="J3" s="7"/>
      <c r="K3" s="8" t="s">
        <v>497</v>
      </c>
    </row>
    <row r="4" ht="15.15" spans="1:11">
      <c r="A4" s="9" t="s">
        <v>498</v>
      </c>
      <c r="B4" s="9"/>
      <c r="C4" s="9"/>
      <c r="D4" s="10" t="s">
        <v>499</v>
      </c>
      <c r="E4" s="11"/>
      <c r="F4" s="11"/>
      <c r="G4" s="11"/>
      <c r="H4" s="11"/>
      <c r="I4" s="11"/>
      <c r="J4" s="11"/>
      <c r="K4" s="11"/>
    </row>
    <row r="5" ht="15.15" spans="1:11">
      <c r="A5" s="9" t="s">
        <v>500</v>
      </c>
      <c r="B5" s="9"/>
      <c r="C5" s="9"/>
      <c r="D5" s="9" t="s">
        <v>501</v>
      </c>
      <c r="E5" s="12"/>
      <c r="F5" s="9" t="s">
        <v>502</v>
      </c>
      <c r="G5" s="9" t="s">
        <v>503</v>
      </c>
      <c r="H5" s="12"/>
      <c r="I5" s="12"/>
      <c r="J5" s="12"/>
      <c r="K5" s="12"/>
    </row>
    <row r="6" ht="27.15" spans="1:11">
      <c r="A6" s="9" t="s">
        <v>504</v>
      </c>
      <c r="B6" s="9"/>
      <c r="C6" s="9"/>
      <c r="D6" s="9" t="s">
        <v>505</v>
      </c>
      <c r="E6" s="9" t="s">
        <v>506</v>
      </c>
      <c r="F6" s="9" t="s">
        <v>507</v>
      </c>
      <c r="G6" s="9" t="s">
        <v>508</v>
      </c>
      <c r="H6" s="9"/>
      <c r="I6" s="9" t="s">
        <v>509</v>
      </c>
      <c r="J6" s="9" t="s">
        <v>510</v>
      </c>
      <c r="K6" s="9" t="s">
        <v>511</v>
      </c>
    </row>
    <row r="7" ht="15.15" spans="1:11">
      <c r="A7" s="9"/>
      <c r="B7" s="9"/>
      <c r="C7" s="9"/>
      <c r="D7" s="9" t="s">
        <v>512</v>
      </c>
      <c r="E7" s="12"/>
      <c r="F7" s="13">
        <v>124.5</v>
      </c>
      <c r="G7" s="12">
        <v>75.2</v>
      </c>
      <c r="H7" s="12"/>
      <c r="I7" s="12">
        <v>10</v>
      </c>
      <c r="J7" s="14">
        <f>G7/F7</f>
        <v>0.604016064257028</v>
      </c>
      <c r="K7" s="13">
        <v>6.04</v>
      </c>
    </row>
    <row r="8" ht="15.15" spans="1:11">
      <c r="A8" s="9"/>
      <c r="B8" s="9"/>
      <c r="C8" s="9"/>
      <c r="D8" s="9" t="s">
        <v>513</v>
      </c>
      <c r="E8" s="12"/>
      <c r="F8" s="13">
        <v>124.5</v>
      </c>
      <c r="G8" s="12">
        <v>75.2</v>
      </c>
      <c r="H8" s="12"/>
      <c r="I8" s="12" t="s">
        <v>443</v>
      </c>
      <c r="J8" s="12" t="s">
        <v>443</v>
      </c>
      <c r="K8" s="12" t="s">
        <v>443</v>
      </c>
    </row>
    <row r="9" ht="15.15" spans="1:11">
      <c r="A9" s="9"/>
      <c r="B9" s="9"/>
      <c r="C9" s="9"/>
      <c r="D9" s="15" t="s">
        <v>514</v>
      </c>
      <c r="E9" s="12"/>
      <c r="F9" s="12"/>
      <c r="G9" s="12"/>
      <c r="H9" s="12"/>
      <c r="I9" s="12" t="s">
        <v>443</v>
      </c>
      <c r="J9" s="12" t="s">
        <v>443</v>
      </c>
      <c r="K9" s="12" t="s">
        <v>443</v>
      </c>
    </row>
    <row r="10" ht="15.15" spans="1:11">
      <c r="A10" s="9"/>
      <c r="B10" s="9"/>
      <c r="C10" s="9"/>
      <c r="D10" s="15" t="s">
        <v>515</v>
      </c>
      <c r="E10" s="12"/>
      <c r="F10" s="13">
        <v>124.5</v>
      </c>
      <c r="G10" s="12">
        <v>75.2</v>
      </c>
      <c r="H10" s="12"/>
      <c r="I10" s="12" t="s">
        <v>443</v>
      </c>
      <c r="J10" s="12" t="s">
        <v>443</v>
      </c>
      <c r="K10" s="12" t="s">
        <v>443</v>
      </c>
    </row>
    <row r="11" ht="15.15" spans="1:11">
      <c r="A11" s="9"/>
      <c r="B11" s="9"/>
      <c r="C11" s="9"/>
      <c r="D11" s="9" t="s">
        <v>516</v>
      </c>
      <c r="E11" s="12"/>
      <c r="F11" s="12"/>
      <c r="G11" s="12"/>
      <c r="H11" s="12"/>
      <c r="I11" s="12" t="s">
        <v>443</v>
      </c>
      <c r="J11" s="12" t="s">
        <v>443</v>
      </c>
      <c r="K11" s="12" t="s">
        <v>443</v>
      </c>
    </row>
    <row r="12" ht="15.15" spans="1:11">
      <c r="A12" s="9" t="s">
        <v>517</v>
      </c>
      <c r="B12" s="9" t="s">
        <v>518</v>
      </c>
      <c r="C12" s="9"/>
      <c r="D12" s="9"/>
      <c r="E12" s="9"/>
      <c r="F12" s="9" t="s">
        <v>519</v>
      </c>
      <c r="G12" s="9"/>
      <c r="H12" s="9"/>
      <c r="I12" s="9"/>
      <c r="J12" s="9"/>
      <c r="K12" s="9"/>
    </row>
    <row r="13" ht="46" customHeight="1" spans="1:11">
      <c r="A13" s="9"/>
      <c r="B13" s="9" t="s">
        <v>520</v>
      </c>
      <c r="C13" s="12"/>
      <c r="D13" s="12"/>
      <c r="E13" s="12"/>
      <c r="F13" s="9" t="s">
        <v>520</v>
      </c>
      <c r="G13" s="12"/>
      <c r="H13" s="12"/>
      <c r="I13" s="12"/>
      <c r="J13" s="12"/>
      <c r="K13" s="12"/>
    </row>
    <row r="14" ht="27.15" spans="1:11">
      <c r="A14" s="9" t="s">
        <v>521</v>
      </c>
      <c r="B14" s="9" t="s">
        <v>522</v>
      </c>
      <c r="C14" s="9" t="s">
        <v>523</v>
      </c>
      <c r="D14" s="9" t="s">
        <v>524</v>
      </c>
      <c r="E14" s="9" t="s">
        <v>525</v>
      </c>
      <c r="F14" s="9" t="s">
        <v>526</v>
      </c>
      <c r="G14" s="9" t="s">
        <v>509</v>
      </c>
      <c r="H14" s="9" t="s">
        <v>527</v>
      </c>
      <c r="I14" s="9" t="s">
        <v>528</v>
      </c>
      <c r="J14" s="9"/>
      <c r="K14" s="9"/>
    </row>
    <row r="15" ht="15.15" spans="1:11">
      <c r="A15" s="9"/>
      <c r="B15" s="9" t="s">
        <v>529</v>
      </c>
      <c r="C15" s="9" t="s">
        <v>530</v>
      </c>
      <c r="D15" s="16" t="s">
        <v>531</v>
      </c>
      <c r="E15" s="17">
        <v>0.85</v>
      </c>
      <c r="F15" s="17">
        <v>0.604</v>
      </c>
      <c r="G15" s="9">
        <v>12.5</v>
      </c>
      <c r="H15" s="9">
        <v>12</v>
      </c>
      <c r="I15" s="12"/>
      <c r="J15" s="12"/>
      <c r="K15" s="12"/>
    </row>
    <row r="16" ht="15.15" spans="1:11">
      <c r="A16" s="9"/>
      <c r="B16" s="9"/>
      <c r="C16" s="9"/>
      <c r="D16" s="16" t="s">
        <v>532</v>
      </c>
      <c r="E16" s="17">
        <v>0.85</v>
      </c>
      <c r="F16" s="17">
        <v>0.604</v>
      </c>
      <c r="G16" s="9">
        <v>12.5</v>
      </c>
      <c r="H16" s="9">
        <v>12</v>
      </c>
      <c r="I16" s="18"/>
      <c r="J16" s="19"/>
      <c r="K16" s="20"/>
    </row>
    <row r="17" ht="27.15" spans="1:11">
      <c r="A17" s="9"/>
      <c r="B17" s="9"/>
      <c r="C17" s="9"/>
      <c r="D17" s="16" t="s">
        <v>533</v>
      </c>
      <c r="E17" s="16" t="s">
        <v>534</v>
      </c>
      <c r="F17" s="16" t="s">
        <v>534</v>
      </c>
      <c r="G17" s="9">
        <v>25</v>
      </c>
      <c r="H17" s="9">
        <v>25</v>
      </c>
      <c r="I17" s="18"/>
      <c r="J17" s="19"/>
      <c r="K17" s="20"/>
    </row>
    <row r="18" ht="40.35" spans="1:11">
      <c r="A18" s="9"/>
      <c r="B18" s="9" t="s">
        <v>535</v>
      </c>
      <c r="C18" s="9" t="s">
        <v>536</v>
      </c>
      <c r="D18" s="16" t="s">
        <v>537</v>
      </c>
      <c r="E18" s="16" t="s">
        <v>538</v>
      </c>
      <c r="F18" s="16" t="s">
        <v>538</v>
      </c>
      <c r="G18" s="9">
        <v>15</v>
      </c>
      <c r="H18" s="9">
        <v>15</v>
      </c>
      <c r="I18" s="12"/>
      <c r="J18" s="12"/>
      <c r="K18" s="12"/>
    </row>
    <row r="19" ht="27.15" spans="1:11">
      <c r="A19" s="9"/>
      <c r="B19" s="9"/>
      <c r="C19" s="9"/>
      <c r="D19" s="16" t="s">
        <v>539</v>
      </c>
      <c r="E19" s="16" t="s">
        <v>539</v>
      </c>
      <c r="F19" s="16" t="s">
        <v>539</v>
      </c>
      <c r="G19" s="9">
        <v>15</v>
      </c>
      <c r="H19" s="9">
        <v>15</v>
      </c>
      <c r="I19" s="12"/>
      <c r="J19" s="12"/>
      <c r="K19" s="12"/>
    </row>
    <row r="20" ht="40.35" spans="1:11">
      <c r="A20" s="9"/>
      <c r="B20" s="9" t="s">
        <v>540</v>
      </c>
      <c r="C20" s="9" t="s">
        <v>541</v>
      </c>
      <c r="D20" s="16" t="s">
        <v>542</v>
      </c>
      <c r="E20" s="16" t="s">
        <v>543</v>
      </c>
      <c r="F20" s="21">
        <v>0.9</v>
      </c>
      <c r="G20" s="9">
        <v>10</v>
      </c>
      <c r="H20" s="9">
        <v>10</v>
      </c>
      <c r="I20" s="12"/>
      <c r="J20" s="12"/>
      <c r="K20" s="12"/>
    </row>
    <row r="21" ht="15.15" spans="1:11">
      <c r="A21" s="9" t="s">
        <v>544</v>
      </c>
      <c r="B21" s="9"/>
      <c r="C21" s="9"/>
      <c r="D21" s="9"/>
      <c r="E21" s="9"/>
      <c r="F21" s="9"/>
      <c r="G21" s="13">
        <f>H15+H16+H17+H18+H19+H20</f>
        <v>89</v>
      </c>
      <c r="H21" s="13"/>
      <c r="I21" s="13"/>
      <c r="J21" s="13"/>
      <c r="K21" s="13"/>
    </row>
    <row r="22" ht="27.15" spans="1:11">
      <c r="A22" s="9" t="s">
        <v>545</v>
      </c>
      <c r="B22" s="22" t="s">
        <v>546</v>
      </c>
      <c r="C22" s="23">
        <f>G21+K7</f>
        <v>95.04</v>
      </c>
      <c r="D22" s="24"/>
      <c r="E22" s="22" t="s">
        <v>547</v>
      </c>
      <c r="F22" s="25" t="s">
        <v>548</v>
      </c>
      <c r="G22" s="26"/>
      <c r="H22" s="26"/>
      <c r="I22" s="26"/>
      <c r="J22" s="26"/>
      <c r="K22" s="27"/>
    </row>
    <row r="23" ht="15.15" spans="1:11">
      <c r="A23" s="28" t="s">
        <v>549</v>
      </c>
      <c r="B23" s="29"/>
      <c r="C23" s="29"/>
      <c r="D23" s="29"/>
      <c r="E23" s="29"/>
      <c r="F23" s="29"/>
      <c r="G23" s="29"/>
      <c r="H23" s="29"/>
      <c r="I23" s="29"/>
      <c r="J23" s="29"/>
      <c r="K23" s="29"/>
    </row>
    <row r="24" ht="15.15" spans="1:11">
      <c r="A24" s="22" t="s">
        <v>550</v>
      </c>
      <c r="B24" s="30"/>
      <c r="C24" s="30"/>
      <c r="D24" s="30"/>
      <c r="E24" s="30"/>
      <c r="F24" s="30"/>
      <c r="G24" s="30"/>
      <c r="H24" s="30"/>
      <c r="I24" s="30"/>
      <c r="J24" s="30"/>
      <c r="K24" s="30"/>
    </row>
    <row r="25" ht="15.15" spans="1:11">
      <c r="A25" s="30"/>
      <c r="B25" s="30"/>
      <c r="C25" s="30"/>
      <c r="D25" s="30"/>
      <c r="E25" s="30"/>
      <c r="F25" s="30"/>
      <c r="G25" s="30"/>
      <c r="H25" s="30"/>
      <c r="I25" s="30"/>
      <c r="J25" s="30"/>
      <c r="K25" s="30"/>
    </row>
    <row r="26" ht="15.15" spans="1:11">
      <c r="A26" s="30"/>
      <c r="B26" s="30"/>
      <c r="C26" s="30"/>
      <c r="D26" s="30"/>
      <c r="E26" s="30"/>
      <c r="F26" s="30"/>
      <c r="G26" s="30"/>
      <c r="H26" s="30"/>
      <c r="I26" s="30"/>
      <c r="J26" s="30"/>
      <c r="K26" s="30"/>
    </row>
    <row r="27" ht="15.15" spans="1:11">
      <c r="A27" s="30"/>
      <c r="B27" s="30"/>
      <c r="C27" s="30"/>
      <c r="D27" s="30"/>
      <c r="E27" s="30"/>
      <c r="F27" s="30"/>
      <c r="G27" s="30"/>
      <c r="H27" s="30"/>
      <c r="I27" s="30"/>
      <c r="J27" s="30"/>
      <c r="K27" s="30"/>
    </row>
    <row r="28" ht="15.15" spans="1:11">
      <c r="A28" s="30"/>
      <c r="B28" s="30"/>
      <c r="C28" s="30"/>
      <c r="D28" s="30"/>
      <c r="E28" s="30"/>
      <c r="F28" s="30"/>
      <c r="G28" s="30"/>
      <c r="H28" s="30"/>
      <c r="I28" s="30"/>
      <c r="J28" s="30"/>
      <c r="K28" s="30"/>
    </row>
    <row r="29" ht="15.15" spans="1:11">
      <c r="A29" s="30"/>
      <c r="B29" s="30"/>
      <c r="C29" s="30"/>
      <c r="D29" s="30"/>
      <c r="E29" s="30"/>
      <c r="F29" s="30"/>
      <c r="G29" s="30"/>
      <c r="H29" s="30"/>
      <c r="I29" s="30"/>
      <c r="J29" s="30"/>
      <c r="K29" s="30"/>
    </row>
    <row r="33" ht="29.4" spans="1:11">
      <c r="A33" s="2" t="s">
        <v>493</v>
      </c>
      <c r="B33" s="2"/>
      <c r="C33" s="2"/>
      <c r="D33" s="2"/>
      <c r="E33" s="2"/>
      <c r="F33" s="2"/>
      <c r="G33" s="2"/>
      <c r="H33" s="2"/>
      <c r="I33" s="2"/>
      <c r="J33" s="2"/>
      <c r="K33" s="2"/>
    </row>
    <row r="34" ht="17.4" spans="1:11">
      <c r="A34" s="3" t="s">
        <v>494</v>
      </c>
      <c r="B34" s="3"/>
      <c r="C34" s="3"/>
      <c r="D34" s="3"/>
      <c r="E34" s="3"/>
      <c r="F34" s="3"/>
      <c r="G34" s="3"/>
      <c r="H34" s="3"/>
      <c r="I34" s="4"/>
      <c r="J34" s="4"/>
      <c r="K34" s="31"/>
    </row>
    <row r="35" ht="16.35" spans="1:11">
      <c r="A35" s="6" t="s">
        <v>496</v>
      </c>
      <c r="B35" s="7"/>
      <c r="C35" s="7"/>
      <c r="D35" s="7"/>
      <c r="E35" s="7"/>
      <c r="F35" s="7"/>
      <c r="G35" s="7"/>
      <c r="H35" s="7"/>
      <c r="I35" s="7"/>
      <c r="J35" s="7"/>
      <c r="K35" s="8" t="s">
        <v>497</v>
      </c>
    </row>
    <row r="36" ht="15.15" spans="1:11">
      <c r="A36" s="9" t="s">
        <v>498</v>
      </c>
      <c r="B36" s="9"/>
      <c r="C36" s="9"/>
      <c r="D36" s="10" t="s">
        <v>551</v>
      </c>
      <c r="E36" s="11"/>
      <c r="F36" s="11"/>
      <c r="G36" s="11"/>
      <c r="H36" s="11"/>
      <c r="I36" s="11"/>
      <c r="J36" s="11"/>
      <c r="K36" s="11"/>
    </row>
    <row r="37" ht="15.15" spans="1:11">
      <c r="A37" s="9" t="s">
        <v>500</v>
      </c>
      <c r="B37" s="9"/>
      <c r="C37" s="9"/>
      <c r="D37" s="9" t="s">
        <v>501</v>
      </c>
      <c r="E37" s="12"/>
      <c r="F37" s="9" t="s">
        <v>502</v>
      </c>
      <c r="G37" s="9" t="s">
        <v>503</v>
      </c>
      <c r="H37" s="12"/>
      <c r="I37" s="12"/>
      <c r="J37" s="12"/>
      <c r="K37" s="12"/>
    </row>
    <row r="38" ht="27.15" spans="1:11">
      <c r="A38" s="9" t="s">
        <v>504</v>
      </c>
      <c r="B38" s="9"/>
      <c r="C38" s="9"/>
      <c r="D38" s="9" t="s">
        <v>505</v>
      </c>
      <c r="E38" s="9" t="s">
        <v>506</v>
      </c>
      <c r="F38" s="9" t="s">
        <v>507</v>
      </c>
      <c r="G38" s="9" t="s">
        <v>508</v>
      </c>
      <c r="H38" s="9"/>
      <c r="I38" s="9" t="s">
        <v>509</v>
      </c>
      <c r="J38" s="9" t="s">
        <v>510</v>
      </c>
      <c r="K38" s="9" t="s">
        <v>511</v>
      </c>
    </row>
    <row r="39" ht="15.15" spans="1:11">
      <c r="A39" s="9"/>
      <c r="B39" s="9"/>
      <c r="C39" s="9"/>
      <c r="D39" s="9" t="s">
        <v>512</v>
      </c>
      <c r="E39" s="12">
        <f>E40+E43</f>
        <v>0</v>
      </c>
      <c r="F39" s="13">
        <v>3.6</v>
      </c>
      <c r="G39" s="13">
        <v>3</v>
      </c>
      <c r="H39" s="12"/>
      <c r="I39" s="12">
        <v>10</v>
      </c>
      <c r="J39" s="14">
        <f>G39/F39</f>
        <v>0.833333333333333</v>
      </c>
      <c r="K39" s="13">
        <v>8.33</v>
      </c>
    </row>
    <row r="40" ht="15.15" spans="1:11">
      <c r="A40" s="9"/>
      <c r="B40" s="9"/>
      <c r="C40" s="9"/>
      <c r="D40" s="9" t="s">
        <v>513</v>
      </c>
      <c r="E40" s="12"/>
      <c r="F40" s="13">
        <v>3.6</v>
      </c>
      <c r="G40" s="13">
        <v>3</v>
      </c>
      <c r="H40" s="12"/>
      <c r="I40" s="12" t="s">
        <v>443</v>
      </c>
      <c r="J40" s="12" t="s">
        <v>443</v>
      </c>
      <c r="K40" s="12" t="s">
        <v>443</v>
      </c>
    </row>
    <row r="41" ht="15.15" spans="1:11">
      <c r="A41" s="9"/>
      <c r="B41" s="9"/>
      <c r="C41" s="9"/>
      <c r="D41" s="15" t="s">
        <v>514</v>
      </c>
      <c r="E41" s="12"/>
      <c r="F41" s="12"/>
      <c r="G41" s="12"/>
      <c r="H41" s="12"/>
      <c r="I41" s="12" t="s">
        <v>443</v>
      </c>
      <c r="J41" s="12" t="s">
        <v>443</v>
      </c>
      <c r="K41" s="12" t="s">
        <v>443</v>
      </c>
    </row>
    <row r="42" ht="15.15" spans="1:11">
      <c r="A42" s="9"/>
      <c r="B42" s="9"/>
      <c r="C42" s="9"/>
      <c r="D42" s="15" t="s">
        <v>515</v>
      </c>
      <c r="E42" s="12"/>
      <c r="F42" s="13">
        <v>3.6</v>
      </c>
      <c r="G42" s="13">
        <v>3</v>
      </c>
      <c r="H42" s="12"/>
      <c r="I42" s="12" t="s">
        <v>443</v>
      </c>
      <c r="J42" s="12" t="s">
        <v>443</v>
      </c>
      <c r="K42" s="12" t="s">
        <v>443</v>
      </c>
    </row>
    <row r="43" ht="15.15" spans="1:11">
      <c r="A43" s="9"/>
      <c r="B43" s="9"/>
      <c r="C43" s="9"/>
      <c r="D43" s="9" t="s">
        <v>516</v>
      </c>
      <c r="E43" s="12"/>
      <c r="F43" s="12"/>
      <c r="G43" s="12"/>
      <c r="H43" s="12"/>
      <c r="I43" s="12" t="s">
        <v>443</v>
      </c>
      <c r="J43" s="12" t="s">
        <v>443</v>
      </c>
      <c r="K43" s="12" t="s">
        <v>443</v>
      </c>
    </row>
    <row r="44" ht="15.15" spans="1:11">
      <c r="A44" s="9" t="s">
        <v>517</v>
      </c>
      <c r="B44" s="9" t="s">
        <v>518</v>
      </c>
      <c r="C44" s="9"/>
      <c r="D44" s="9"/>
      <c r="E44" s="9"/>
      <c r="F44" s="9" t="s">
        <v>519</v>
      </c>
      <c r="G44" s="9"/>
      <c r="H44" s="9"/>
      <c r="I44" s="9"/>
      <c r="J44" s="9"/>
      <c r="K44" s="9"/>
    </row>
    <row r="45" ht="15.15" spans="1:11">
      <c r="A45" s="9"/>
      <c r="B45" s="9" t="s">
        <v>552</v>
      </c>
      <c r="C45" s="12"/>
      <c r="D45" s="12"/>
      <c r="E45" s="12"/>
      <c r="F45" s="9" t="s">
        <v>552</v>
      </c>
      <c r="G45" s="12"/>
      <c r="H45" s="12"/>
      <c r="I45" s="12"/>
      <c r="J45" s="12"/>
      <c r="K45" s="12"/>
    </row>
    <row r="46" ht="27.15" spans="1:11">
      <c r="A46" s="9" t="s">
        <v>521</v>
      </c>
      <c r="B46" s="9" t="s">
        <v>522</v>
      </c>
      <c r="C46" s="9" t="s">
        <v>523</v>
      </c>
      <c r="D46" s="9" t="s">
        <v>524</v>
      </c>
      <c r="E46" s="9" t="s">
        <v>525</v>
      </c>
      <c r="F46" s="9" t="s">
        <v>526</v>
      </c>
      <c r="G46" s="9" t="s">
        <v>509</v>
      </c>
      <c r="H46" s="9" t="s">
        <v>527</v>
      </c>
      <c r="I46" s="9" t="s">
        <v>528</v>
      </c>
      <c r="J46" s="9"/>
      <c r="K46" s="9"/>
    </row>
    <row r="47" ht="15.15" spans="1:11">
      <c r="A47" s="9"/>
      <c r="B47" s="9" t="s">
        <v>553</v>
      </c>
      <c r="C47" s="9" t="s">
        <v>530</v>
      </c>
      <c r="D47" s="32" t="s">
        <v>554</v>
      </c>
      <c r="E47" s="33" t="s">
        <v>555</v>
      </c>
      <c r="F47" s="33">
        <v>3</v>
      </c>
      <c r="G47" s="9">
        <v>15</v>
      </c>
      <c r="H47" s="9">
        <v>15</v>
      </c>
      <c r="I47" s="12"/>
      <c r="J47" s="12"/>
      <c r="K47" s="12"/>
    </row>
    <row r="48" ht="15.15" spans="1:11">
      <c r="A48" s="9"/>
      <c r="B48" s="9"/>
      <c r="C48" s="9"/>
      <c r="D48" s="32" t="s">
        <v>556</v>
      </c>
      <c r="E48" s="34">
        <v>0.05</v>
      </c>
      <c r="F48" s="34">
        <v>0.05</v>
      </c>
      <c r="G48" s="9">
        <v>15</v>
      </c>
      <c r="H48" s="9">
        <v>15</v>
      </c>
      <c r="I48" s="12"/>
      <c r="J48" s="12"/>
      <c r="K48" s="12"/>
    </row>
    <row r="49" ht="15.15" spans="1:11">
      <c r="A49" s="9"/>
      <c r="B49" s="9"/>
      <c r="C49" s="9"/>
      <c r="D49" s="32" t="s">
        <v>557</v>
      </c>
      <c r="E49" s="33" t="s">
        <v>558</v>
      </c>
      <c r="F49" s="33" t="s">
        <v>558</v>
      </c>
      <c r="G49" s="9">
        <v>20</v>
      </c>
      <c r="H49" s="9">
        <v>20</v>
      </c>
      <c r="I49" s="12"/>
      <c r="J49" s="12"/>
      <c r="K49" s="12"/>
    </row>
    <row r="50" ht="27.15" spans="1:11">
      <c r="A50" s="9"/>
      <c r="B50" s="9" t="s">
        <v>535</v>
      </c>
      <c r="C50" s="9" t="s">
        <v>536</v>
      </c>
      <c r="D50" s="32" t="s">
        <v>559</v>
      </c>
      <c r="E50" s="32" t="s">
        <v>560</v>
      </c>
      <c r="F50" s="32" t="s">
        <v>560</v>
      </c>
      <c r="G50" s="9">
        <v>30</v>
      </c>
      <c r="H50" s="9">
        <v>30</v>
      </c>
      <c r="I50" s="12"/>
      <c r="J50" s="12"/>
      <c r="K50" s="12"/>
    </row>
    <row r="51" ht="40.35" spans="1:11">
      <c r="A51" s="9"/>
      <c r="B51" s="9" t="s">
        <v>540</v>
      </c>
      <c r="C51" s="9" t="s">
        <v>541</v>
      </c>
      <c r="D51" s="32" t="s">
        <v>561</v>
      </c>
      <c r="E51" s="16" t="s">
        <v>562</v>
      </c>
      <c r="F51" s="21">
        <v>0.93</v>
      </c>
      <c r="G51" s="9">
        <v>10</v>
      </c>
      <c r="H51" s="9">
        <v>10</v>
      </c>
      <c r="I51" s="12"/>
      <c r="J51" s="12"/>
      <c r="K51" s="12"/>
    </row>
    <row r="52" ht="15.15" spans="1:11">
      <c r="A52" s="9" t="s">
        <v>544</v>
      </c>
      <c r="B52" s="9"/>
      <c r="C52" s="9"/>
      <c r="D52" s="9"/>
      <c r="E52" s="9"/>
      <c r="F52" s="9"/>
      <c r="G52" s="13">
        <f>H47+H48+H49+H50+H51</f>
        <v>90</v>
      </c>
      <c r="H52" s="13"/>
      <c r="I52" s="13"/>
      <c r="J52" s="13"/>
      <c r="K52" s="13"/>
    </row>
    <row r="53" ht="27.15" spans="1:11">
      <c r="A53" s="9" t="s">
        <v>545</v>
      </c>
      <c r="B53" s="22" t="s">
        <v>546</v>
      </c>
      <c r="C53" s="23">
        <f>G52+K39</f>
        <v>98.33</v>
      </c>
      <c r="D53" s="24"/>
      <c r="E53" s="22" t="s">
        <v>547</v>
      </c>
      <c r="F53" s="25" t="s">
        <v>548</v>
      </c>
      <c r="G53" s="26"/>
      <c r="H53" s="26"/>
      <c r="I53" s="26"/>
      <c r="J53" s="26"/>
      <c r="K53" s="27"/>
    </row>
    <row r="54" spans="1:11">
      <c r="A54" s="28" t="s">
        <v>549</v>
      </c>
      <c r="B54" s="29"/>
      <c r="C54" s="29"/>
      <c r="D54" s="29"/>
      <c r="E54" s="29"/>
      <c r="F54" s="29"/>
      <c r="G54" s="29"/>
      <c r="H54" s="29"/>
      <c r="I54" s="29"/>
      <c r="J54" s="29"/>
      <c r="K54" s="29"/>
    </row>
    <row r="55" spans="1:11">
      <c r="A55" s="22" t="s">
        <v>550</v>
      </c>
      <c r="B55" s="30"/>
      <c r="C55" s="30"/>
      <c r="D55" s="30"/>
      <c r="E55" s="30"/>
      <c r="F55" s="30"/>
      <c r="G55" s="30"/>
      <c r="H55" s="30"/>
      <c r="I55" s="30"/>
      <c r="J55" s="30"/>
      <c r="K55" s="30"/>
    </row>
    <row r="56" spans="1:11">
      <c r="A56" s="30"/>
      <c r="B56" s="30"/>
      <c r="C56" s="30"/>
      <c r="D56" s="30"/>
      <c r="E56" s="30"/>
      <c r="F56" s="30"/>
      <c r="G56" s="30"/>
      <c r="H56" s="30"/>
      <c r="I56" s="30"/>
      <c r="J56" s="30"/>
      <c r="K56" s="30"/>
    </row>
    <row r="57" ht="15.15" spans="1:11">
      <c r="A57" s="30"/>
      <c r="B57" s="30"/>
      <c r="C57" s="30"/>
      <c r="D57" s="30"/>
      <c r="E57" s="30"/>
      <c r="F57" s="30"/>
      <c r="G57" s="30"/>
      <c r="H57" s="30"/>
      <c r="I57" s="30"/>
      <c r="J57" s="30"/>
      <c r="K57" s="30"/>
    </row>
    <row r="58" ht="15.15" spans="1:11">
      <c r="A58" s="30"/>
      <c r="B58" s="30"/>
      <c r="C58" s="30"/>
      <c r="D58" s="30"/>
      <c r="E58" s="30"/>
      <c r="F58" s="30"/>
      <c r="G58" s="30"/>
      <c r="H58" s="30"/>
      <c r="I58" s="30"/>
      <c r="J58" s="30"/>
      <c r="K58" s="30"/>
    </row>
    <row r="59" ht="15.15" spans="1:11">
      <c r="A59" s="30"/>
      <c r="B59" s="30"/>
      <c r="C59" s="30"/>
      <c r="D59" s="30"/>
      <c r="E59" s="30"/>
      <c r="F59" s="30"/>
      <c r="G59" s="30"/>
      <c r="H59" s="30"/>
      <c r="I59" s="30"/>
      <c r="J59" s="30"/>
      <c r="K59" s="30"/>
    </row>
    <row r="60" ht="15.15" spans="1:11">
      <c r="A60" s="30"/>
      <c r="B60" s="30"/>
      <c r="C60" s="30"/>
      <c r="D60" s="30"/>
      <c r="E60" s="30"/>
      <c r="F60" s="30"/>
      <c r="G60" s="30"/>
      <c r="H60" s="30"/>
      <c r="I60" s="30"/>
      <c r="J60" s="30"/>
      <c r="K60" s="30"/>
    </row>
    <row r="64" ht="29.4" spans="1:11">
      <c r="A64" s="2" t="s">
        <v>493</v>
      </c>
      <c r="B64" s="2"/>
      <c r="C64" s="2"/>
      <c r="D64" s="2"/>
      <c r="E64" s="2"/>
      <c r="F64" s="2"/>
      <c r="G64" s="2"/>
      <c r="H64" s="2"/>
      <c r="I64" s="2"/>
      <c r="J64" s="2"/>
      <c r="K64" s="2"/>
    </row>
    <row r="65" ht="17.4" spans="1:11">
      <c r="A65" s="3" t="s">
        <v>494</v>
      </c>
      <c r="B65" s="3"/>
      <c r="C65" s="3"/>
      <c r="D65" s="3"/>
      <c r="E65" s="3"/>
      <c r="F65" s="3"/>
      <c r="G65" s="3"/>
      <c r="H65" s="3"/>
      <c r="I65" s="4"/>
      <c r="J65" s="4"/>
      <c r="K65" s="31"/>
    </row>
    <row r="66" ht="16.35" spans="1:11">
      <c r="A66" s="6" t="s">
        <v>496</v>
      </c>
      <c r="B66" s="7"/>
      <c r="C66" s="7"/>
      <c r="D66" s="7"/>
      <c r="E66" s="7"/>
      <c r="F66" s="7"/>
      <c r="G66" s="7"/>
      <c r="H66" s="7"/>
      <c r="I66" s="7"/>
      <c r="J66" s="7"/>
      <c r="K66" s="8" t="s">
        <v>497</v>
      </c>
    </row>
    <row r="67" ht="15.15" spans="1:11">
      <c r="A67" s="9" t="s">
        <v>498</v>
      </c>
      <c r="B67" s="9"/>
      <c r="C67" s="9"/>
      <c r="D67" s="10" t="s">
        <v>563</v>
      </c>
      <c r="E67" s="11"/>
      <c r="F67" s="11"/>
      <c r="G67" s="11"/>
      <c r="H67" s="11"/>
      <c r="I67" s="11"/>
      <c r="J67" s="11"/>
      <c r="K67" s="11"/>
    </row>
    <row r="68" ht="15.15" spans="1:11">
      <c r="A68" s="9" t="s">
        <v>500</v>
      </c>
      <c r="B68" s="9"/>
      <c r="C68" s="9"/>
      <c r="D68" s="9" t="s">
        <v>501</v>
      </c>
      <c r="E68" s="12"/>
      <c r="F68" s="9" t="s">
        <v>502</v>
      </c>
      <c r="G68" s="9" t="s">
        <v>503</v>
      </c>
      <c r="H68" s="12"/>
      <c r="I68" s="12"/>
      <c r="J68" s="12"/>
      <c r="K68" s="12"/>
    </row>
    <row r="69" ht="27.15" spans="1:11">
      <c r="A69" s="9" t="s">
        <v>504</v>
      </c>
      <c r="B69" s="9"/>
      <c r="C69" s="9"/>
      <c r="D69" s="9" t="s">
        <v>505</v>
      </c>
      <c r="E69" s="9" t="s">
        <v>506</v>
      </c>
      <c r="F69" s="9" t="s">
        <v>564</v>
      </c>
      <c r="G69" s="9" t="s">
        <v>565</v>
      </c>
      <c r="H69" s="9"/>
      <c r="I69" s="9" t="s">
        <v>509</v>
      </c>
      <c r="J69" s="9" t="s">
        <v>510</v>
      </c>
      <c r="K69" s="9" t="s">
        <v>511</v>
      </c>
    </row>
    <row r="70" ht="15.15" spans="1:11">
      <c r="A70" s="9"/>
      <c r="B70" s="9"/>
      <c r="C70" s="9"/>
      <c r="D70" s="9" t="s">
        <v>512</v>
      </c>
      <c r="E70" s="12">
        <f>E71+E74</f>
        <v>0</v>
      </c>
      <c r="F70" s="13">
        <v>36.67</v>
      </c>
      <c r="G70" s="13">
        <v>9.55</v>
      </c>
      <c r="H70" s="12"/>
      <c r="I70" s="12">
        <v>10</v>
      </c>
      <c r="J70" s="14">
        <f>G70/F70</f>
        <v>0.260430869920916</v>
      </c>
      <c r="K70" s="13">
        <v>2.6</v>
      </c>
    </row>
    <row r="71" ht="15.15" spans="1:11">
      <c r="A71" s="9"/>
      <c r="B71" s="9"/>
      <c r="C71" s="9"/>
      <c r="D71" s="9" t="s">
        <v>513</v>
      </c>
      <c r="E71" s="12"/>
      <c r="F71" s="13">
        <v>36.67</v>
      </c>
      <c r="G71" s="13">
        <v>9.55</v>
      </c>
      <c r="H71" s="12"/>
      <c r="I71" s="12" t="s">
        <v>443</v>
      </c>
      <c r="J71" s="12" t="s">
        <v>443</v>
      </c>
      <c r="K71" s="12" t="s">
        <v>443</v>
      </c>
    </row>
    <row r="72" ht="15.15" spans="1:11">
      <c r="A72" s="9"/>
      <c r="B72" s="9"/>
      <c r="C72" s="9"/>
      <c r="D72" s="15" t="s">
        <v>514</v>
      </c>
      <c r="E72" s="12"/>
      <c r="F72" s="12"/>
      <c r="G72" s="12"/>
      <c r="H72" s="12"/>
      <c r="I72" s="12" t="s">
        <v>443</v>
      </c>
      <c r="J72" s="12" t="s">
        <v>443</v>
      </c>
      <c r="K72" s="12" t="s">
        <v>443</v>
      </c>
    </row>
    <row r="73" ht="15.15" spans="1:11">
      <c r="A73" s="9"/>
      <c r="B73" s="9"/>
      <c r="C73" s="9"/>
      <c r="D73" s="15" t="s">
        <v>515</v>
      </c>
      <c r="E73" s="12"/>
      <c r="F73" s="13">
        <v>36.67</v>
      </c>
      <c r="G73" s="13">
        <v>9.55</v>
      </c>
      <c r="H73" s="12"/>
      <c r="I73" s="12" t="s">
        <v>443</v>
      </c>
      <c r="J73" s="12" t="s">
        <v>443</v>
      </c>
      <c r="K73" s="12" t="s">
        <v>443</v>
      </c>
    </row>
    <row r="74" ht="15.15" spans="1:11">
      <c r="A74" s="9"/>
      <c r="B74" s="9"/>
      <c r="C74" s="9"/>
      <c r="D74" s="9" t="s">
        <v>516</v>
      </c>
      <c r="E74" s="12"/>
      <c r="F74" s="12"/>
      <c r="G74" s="12"/>
      <c r="H74" s="12"/>
      <c r="I74" s="12" t="s">
        <v>443</v>
      </c>
      <c r="J74" s="12" t="s">
        <v>443</v>
      </c>
      <c r="K74" s="12" t="s">
        <v>443</v>
      </c>
    </row>
    <row r="75" ht="15.15" spans="1:11">
      <c r="A75" s="9" t="s">
        <v>517</v>
      </c>
      <c r="B75" s="9" t="s">
        <v>518</v>
      </c>
      <c r="C75" s="9"/>
      <c r="D75" s="9"/>
      <c r="E75" s="9"/>
      <c r="F75" s="9" t="s">
        <v>519</v>
      </c>
      <c r="G75" s="9"/>
      <c r="H75" s="9"/>
      <c r="I75" s="9"/>
      <c r="J75" s="9"/>
      <c r="K75" s="9"/>
    </row>
    <row r="76" spans="1:11">
      <c r="A76" s="9"/>
      <c r="B76" s="35" t="s">
        <v>566</v>
      </c>
      <c r="C76" s="36"/>
      <c r="D76" s="36"/>
      <c r="E76" s="36"/>
      <c r="F76" s="35" t="s">
        <v>567</v>
      </c>
      <c r="G76" s="35"/>
      <c r="H76" s="35"/>
      <c r="I76" s="35"/>
      <c r="J76" s="35"/>
      <c r="K76" s="35"/>
    </row>
    <row r="77" ht="27.15" spans="1:11">
      <c r="A77" s="9" t="s">
        <v>521</v>
      </c>
      <c r="B77" s="9" t="s">
        <v>522</v>
      </c>
      <c r="C77" s="9" t="s">
        <v>523</v>
      </c>
      <c r="D77" s="9" t="s">
        <v>524</v>
      </c>
      <c r="E77" s="9" t="s">
        <v>568</v>
      </c>
      <c r="F77" s="9" t="s">
        <v>569</v>
      </c>
      <c r="G77" s="9" t="s">
        <v>509</v>
      </c>
      <c r="H77" s="9" t="s">
        <v>527</v>
      </c>
      <c r="I77" s="9" t="s">
        <v>528</v>
      </c>
      <c r="J77" s="9"/>
      <c r="K77" s="9"/>
    </row>
    <row r="78" ht="27.15" spans="1:11">
      <c r="A78" s="9"/>
      <c r="B78" s="9" t="s">
        <v>553</v>
      </c>
      <c r="C78" s="9" t="s">
        <v>570</v>
      </c>
      <c r="D78" s="32" t="s">
        <v>571</v>
      </c>
      <c r="E78" s="33" t="s">
        <v>572</v>
      </c>
      <c r="F78" s="33" t="s">
        <v>573</v>
      </c>
      <c r="G78" s="9">
        <v>50</v>
      </c>
      <c r="H78" s="9">
        <v>50</v>
      </c>
      <c r="I78" s="37"/>
      <c r="J78" s="37"/>
      <c r="K78" s="37"/>
    </row>
    <row r="79" ht="27.15" spans="1:11">
      <c r="A79" s="9"/>
      <c r="B79" s="9" t="s">
        <v>535</v>
      </c>
      <c r="C79" s="9" t="s">
        <v>536</v>
      </c>
      <c r="D79" s="38" t="s">
        <v>574</v>
      </c>
      <c r="E79" s="33" t="s">
        <v>575</v>
      </c>
      <c r="F79" s="33" t="s">
        <v>575</v>
      </c>
      <c r="G79" s="9">
        <v>10</v>
      </c>
      <c r="H79" s="9">
        <v>10</v>
      </c>
      <c r="I79" s="37"/>
      <c r="J79" s="37"/>
      <c r="K79" s="37"/>
    </row>
    <row r="80" ht="27.15" spans="1:11">
      <c r="A80" s="9"/>
      <c r="B80" s="9"/>
      <c r="C80" s="9"/>
      <c r="D80" s="38" t="s">
        <v>576</v>
      </c>
      <c r="E80" s="32" t="s">
        <v>575</v>
      </c>
      <c r="F80" s="32" t="s">
        <v>575</v>
      </c>
      <c r="G80" s="9">
        <v>10</v>
      </c>
      <c r="H80" s="9">
        <v>10</v>
      </c>
      <c r="I80" s="37"/>
      <c r="J80" s="37"/>
      <c r="K80" s="37"/>
    </row>
    <row r="81" ht="27.15" spans="1:11">
      <c r="A81" s="9"/>
      <c r="B81" s="9"/>
      <c r="C81" s="9" t="s">
        <v>577</v>
      </c>
      <c r="D81" s="38" t="s">
        <v>578</v>
      </c>
      <c r="E81" s="32" t="s">
        <v>575</v>
      </c>
      <c r="F81" s="32" t="s">
        <v>575</v>
      </c>
      <c r="G81" s="9">
        <v>10</v>
      </c>
      <c r="H81" s="9">
        <v>10</v>
      </c>
      <c r="I81" s="37"/>
      <c r="J81" s="37"/>
      <c r="K81" s="37"/>
    </row>
    <row r="82" ht="15.15" spans="1:11">
      <c r="A82" s="9"/>
      <c r="B82" s="9" t="s">
        <v>540</v>
      </c>
      <c r="C82" s="9" t="s">
        <v>541</v>
      </c>
      <c r="D82" s="38" t="s">
        <v>579</v>
      </c>
      <c r="E82" s="33" t="s">
        <v>572</v>
      </c>
      <c r="F82" s="33" t="s">
        <v>573</v>
      </c>
      <c r="G82" s="9">
        <v>5</v>
      </c>
      <c r="H82" s="9">
        <v>5</v>
      </c>
      <c r="I82" s="37"/>
      <c r="J82" s="37"/>
      <c r="K82" s="37"/>
    </row>
    <row r="83" ht="15.15" spans="1:11">
      <c r="A83" s="9"/>
      <c r="B83" s="9"/>
      <c r="C83" s="9"/>
      <c r="D83" s="38" t="s">
        <v>561</v>
      </c>
      <c r="E83" s="33" t="s">
        <v>580</v>
      </c>
      <c r="F83" s="33" t="s">
        <v>572</v>
      </c>
      <c r="G83" s="9">
        <v>5</v>
      </c>
      <c r="H83" s="9">
        <v>5</v>
      </c>
      <c r="I83" s="37"/>
      <c r="J83" s="37"/>
      <c r="K83" s="37"/>
    </row>
    <row r="84" ht="15.15" spans="1:11">
      <c r="A84" s="9" t="s">
        <v>544</v>
      </c>
      <c r="B84" s="9"/>
      <c r="C84" s="9"/>
      <c r="D84" s="9"/>
      <c r="E84" s="9"/>
      <c r="F84" s="9"/>
      <c r="G84" s="13">
        <f>H78+H79+H81+H82+H80+H83</f>
        <v>90</v>
      </c>
      <c r="H84" s="13"/>
      <c r="I84" s="13"/>
      <c r="J84" s="13"/>
      <c r="K84" s="13"/>
    </row>
    <row r="85" ht="27.15" spans="1:11">
      <c r="A85" s="9" t="s">
        <v>545</v>
      </c>
      <c r="B85" s="22" t="s">
        <v>546</v>
      </c>
      <c r="C85" s="23">
        <v>92.6</v>
      </c>
      <c r="D85" s="24"/>
      <c r="E85" s="22" t="s">
        <v>547</v>
      </c>
      <c r="F85" s="25" t="s">
        <v>548</v>
      </c>
      <c r="G85" s="26"/>
      <c r="H85" s="26"/>
      <c r="I85" s="26"/>
      <c r="J85" s="26"/>
      <c r="K85" s="27"/>
    </row>
    <row r="86" spans="1:11">
      <c r="A86" s="28" t="s">
        <v>549</v>
      </c>
      <c r="B86" s="39"/>
      <c r="C86" s="39"/>
      <c r="D86" s="39"/>
      <c r="E86" s="39"/>
      <c r="F86" s="39"/>
      <c r="G86" s="39"/>
      <c r="H86" s="39"/>
      <c r="I86" s="39"/>
      <c r="J86" s="39"/>
      <c r="K86" s="39"/>
    </row>
    <row r="87" ht="61" customHeight="1" spans="1:11">
      <c r="A87" s="22" t="s">
        <v>550</v>
      </c>
      <c r="B87" s="30"/>
      <c r="C87" s="30"/>
      <c r="D87" s="30"/>
      <c r="E87" s="30"/>
      <c r="F87" s="30"/>
      <c r="G87" s="30"/>
      <c r="H87" s="30"/>
      <c r="I87" s="30"/>
      <c r="J87" s="30"/>
      <c r="K87" s="30"/>
    </row>
    <row r="88" ht="55" customHeight="1" spans="1:11">
      <c r="A88" s="30"/>
      <c r="B88" s="30"/>
      <c r="C88" s="30"/>
      <c r="D88" s="30"/>
      <c r="E88" s="30"/>
      <c r="F88" s="30"/>
      <c r="G88" s="30"/>
      <c r="H88" s="30"/>
      <c r="I88" s="30"/>
      <c r="J88" s="30"/>
      <c r="K88" s="30"/>
    </row>
    <row r="89" ht="61" hidden="1" customHeight="1" spans="1:11">
      <c r="A89" s="30"/>
      <c r="B89" s="30"/>
      <c r="C89" s="30"/>
      <c r="D89" s="30"/>
      <c r="E89" s="30"/>
      <c r="F89" s="30"/>
      <c r="G89" s="30"/>
      <c r="H89" s="30"/>
      <c r="I89" s="30"/>
      <c r="J89" s="30"/>
      <c r="K89" s="30"/>
    </row>
    <row r="90" ht="37" hidden="1" customHeight="1" spans="1:11">
      <c r="A90" s="30"/>
      <c r="B90" s="30"/>
      <c r="C90" s="30"/>
      <c r="D90" s="30"/>
      <c r="E90" s="30"/>
      <c r="F90" s="30"/>
      <c r="G90" s="30"/>
      <c r="H90" s="30"/>
      <c r="I90" s="30"/>
      <c r="J90" s="30"/>
      <c r="K90" s="30"/>
    </row>
    <row r="91" ht="61" hidden="1" customHeight="1" spans="1:11">
      <c r="A91" s="30"/>
      <c r="B91" s="30"/>
      <c r="C91" s="30"/>
      <c r="D91" s="30"/>
      <c r="E91" s="30"/>
      <c r="F91" s="30"/>
      <c r="G91" s="30"/>
      <c r="H91" s="30"/>
      <c r="I91" s="30"/>
      <c r="J91" s="30"/>
      <c r="K91" s="30"/>
    </row>
    <row r="92" ht="61" hidden="1" customHeight="1" spans="1:11">
      <c r="A92" s="30"/>
      <c r="B92" s="30"/>
      <c r="C92" s="30"/>
      <c r="D92" s="30"/>
      <c r="E92" s="30"/>
      <c r="F92" s="30"/>
      <c r="G92" s="30"/>
      <c r="H92" s="30"/>
      <c r="I92" s="30"/>
      <c r="J92" s="30"/>
      <c r="K92" s="30"/>
    </row>
    <row r="96" ht="29.4" spans="1:11">
      <c r="A96" s="2" t="s">
        <v>493</v>
      </c>
      <c r="B96" s="2"/>
      <c r="C96" s="2"/>
      <c r="D96" s="2"/>
      <c r="E96" s="2"/>
      <c r="F96" s="2"/>
      <c r="G96" s="2"/>
      <c r="H96" s="2"/>
      <c r="I96" s="2"/>
      <c r="J96" s="2"/>
      <c r="K96" s="2"/>
    </row>
    <row r="97" ht="17.4" spans="1:11">
      <c r="A97" s="3" t="s">
        <v>494</v>
      </c>
      <c r="B97" s="3"/>
      <c r="C97" s="3"/>
      <c r="D97" s="3"/>
      <c r="E97" s="3"/>
      <c r="F97" s="3"/>
      <c r="G97" s="3"/>
      <c r="H97" s="3"/>
      <c r="I97" s="4"/>
      <c r="J97" s="4"/>
      <c r="K97" s="31"/>
    </row>
    <row r="98" ht="16.35" spans="1:11">
      <c r="A98" s="6" t="s">
        <v>496</v>
      </c>
      <c r="B98" s="7"/>
      <c r="C98" s="7"/>
      <c r="D98" s="7"/>
      <c r="E98" s="7"/>
      <c r="F98" s="7"/>
      <c r="G98" s="7"/>
      <c r="H98" s="7"/>
      <c r="I98" s="7"/>
      <c r="J98" s="7"/>
      <c r="K98" s="8" t="s">
        <v>497</v>
      </c>
    </row>
    <row r="99" ht="15.15" spans="1:11">
      <c r="A99" s="9" t="s">
        <v>498</v>
      </c>
      <c r="B99" s="9"/>
      <c r="C99" s="9"/>
      <c r="D99" s="10" t="s">
        <v>581</v>
      </c>
      <c r="E99" s="11"/>
      <c r="F99" s="11"/>
      <c r="G99" s="11"/>
      <c r="H99" s="11"/>
      <c r="I99" s="11"/>
      <c r="J99" s="11"/>
      <c r="K99" s="11"/>
    </row>
    <row r="100" ht="15.15" spans="1:11">
      <c r="A100" s="9" t="s">
        <v>500</v>
      </c>
      <c r="B100" s="9"/>
      <c r="C100" s="9"/>
      <c r="D100" s="9" t="s">
        <v>501</v>
      </c>
      <c r="E100" s="12"/>
      <c r="F100" s="9" t="s">
        <v>502</v>
      </c>
      <c r="G100" s="9" t="s">
        <v>503</v>
      </c>
      <c r="H100" s="12"/>
      <c r="I100" s="12"/>
      <c r="J100" s="12"/>
      <c r="K100" s="12"/>
    </row>
    <row r="101" ht="27.15" spans="1:11">
      <c r="A101" s="9" t="s">
        <v>504</v>
      </c>
      <c r="B101" s="9"/>
      <c r="C101" s="9"/>
      <c r="D101" s="9" t="s">
        <v>505</v>
      </c>
      <c r="E101" s="9" t="s">
        <v>506</v>
      </c>
      <c r="F101" s="9" t="s">
        <v>507</v>
      </c>
      <c r="G101" s="9" t="s">
        <v>508</v>
      </c>
      <c r="H101" s="9"/>
      <c r="I101" s="9" t="s">
        <v>509</v>
      </c>
      <c r="J101" s="9" t="s">
        <v>510</v>
      </c>
      <c r="K101" s="9" t="s">
        <v>511</v>
      </c>
    </row>
    <row r="102" ht="15.15" spans="1:11">
      <c r="A102" s="9"/>
      <c r="B102" s="9"/>
      <c r="C102" s="9"/>
      <c r="D102" s="9" t="s">
        <v>512</v>
      </c>
      <c r="E102" s="12">
        <v>57.73</v>
      </c>
      <c r="F102" s="13">
        <v>57.73</v>
      </c>
      <c r="G102" s="13">
        <v>55.88</v>
      </c>
      <c r="H102" s="12"/>
      <c r="I102" s="12">
        <v>10</v>
      </c>
      <c r="J102" s="14">
        <f>G102/F102</f>
        <v>0.967954269877014</v>
      </c>
      <c r="K102" s="13">
        <v>9.68</v>
      </c>
    </row>
    <row r="103" ht="15.15" spans="1:11">
      <c r="A103" s="9"/>
      <c r="B103" s="9"/>
      <c r="C103" s="9"/>
      <c r="D103" s="9" t="s">
        <v>513</v>
      </c>
      <c r="E103" s="13">
        <v>57.73</v>
      </c>
      <c r="F103" s="13">
        <v>57.73</v>
      </c>
      <c r="G103" s="13">
        <v>55.88</v>
      </c>
      <c r="H103" s="12"/>
      <c r="I103" s="12" t="s">
        <v>443</v>
      </c>
      <c r="J103" s="12" t="s">
        <v>443</v>
      </c>
      <c r="K103" s="12" t="s">
        <v>443</v>
      </c>
    </row>
    <row r="104" ht="15.15" spans="1:11">
      <c r="A104" s="9"/>
      <c r="B104" s="9"/>
      <c r="C104" s="9"/>
      <c r="D104" s="15" t="s">
        <v>514</v>
      </c>
      <c r="E104" s="12"/>
      <c r="F104" s="12"/>
      <c r="G104" s="12"/>
      <c r="H104" s="12"/>
      <c r="I104" s="12" t="s">
        <v>443</v>
      </c>
      <c r="J104" s="12" t="s">
        <v>443</v>
      </c>
      <c r="K104" s="12" t="s">
        <v>443</v>
      </c>
    </row>
    <row r="105" ht="15.15" spans="1:11">
      <c r="A105" s="9"/>
      <c r="B105" s="9"/>
      <c r="C105" s="9"/>
      <c r="D105" s="15" t="s">
        <v>515</v>
      </c>
      <c r="E105" s="13">
        <v>57.73</v>
      </c>
      <c r="F105" s="13">
        <v>57.73</v>
      </c>
      <c r="G105" s="13">
        <v>55.88</v>
      </c>
      <c r="H105" s="12"/>
      <c r="I105" s="12" t="s">
        <v>443</v>
      </c>
      <c r="J105" s="12" t="s">
        <v>443</v>
      </c>
      <c r="K105" s="12" t="s">
        <v>443</v>
      </c>
    </row>
    <row r="106" ht="15.15" spans="1:11">
      <c r="A106" s="9"/>
      <c r="B106" s="9"/>
      <c r="C106" s="9"/>
      <c r="D106" s="9" t="s">
        <v>516</v>
      </c>
      <c r="E106" s="12"/>
      <c r="F106" s="12"/>
      <c r="G106" s="12"/>
      <c r="H106" s="12"/>
      <c r="I106" s="12" t="s">
        <v>443</v>
      </c>
      <c r="J106" s="12" t="s">
        <v>443</v>
      </c>
      <c r="K106" s="12" t="s">
        <v>443</v>
      </c>
    </row>
    <row r="107" ht="15.15" spans="1:11">
      <c r="A107" s="9" t="s">
        <v>517</v>
      </c>
      <c r="B107" s="9" t="s">
        <v>518</v>
      </c>
      <c r="C107" s="9"/>
      <c r="D107" s="9"/>
      <c r="E107" s="9"/>
      <c r="F107" s="9" t="s">
        <v>519</v>
      </c>
      <c r="G107" s="9"/>
      <c r="H107" s="9"/>
      <c r="I107" s="9"/>
      <c r="J107" s="9"/>
      <c r="K107" s="9"/>
    </row>
    <row r="108" ht="15.15" spans="1:11">
      <c r="A108" s="9"/>
      <c r="B108" s="9" t="s">
        <v>582</v>
      </c>
      <c r="C108" s="12"/>
      <c r="D108" s="12"/>
      <c r="E108" s="12"/>
      <c r="F108" s="9" t="s">
        <v>582</v>
      </c>
      <c r="G108" s="12"/>
      <c r="H108" s="12"/>
      <c r="I108" s="12"/>
      <c r="J108" s="12"/>
      <c r="K108" s="12"/>
    </row>
    <row r="109" ht="27.15" spans="1:11">
      <c r="A109" s="9" t="s">
        <v>521</v>
      </c>
      <c r="B109" s="9" t="s">
        <v>522</v>
      </c>
      <c r="C109" s="9" t="s">
        <v>523</v>
      </c>
      <c r="D109" s="9" t="s">
        <v>524</v>
      </c>
      <c r="E109" s="9" t="s">
        <v>525</v>
      </c>
      <c r="F109" s="9" t="s">
        <v>526</v>
      </c>
      <c r="G109" s="9" t="s">
        <v>509</v>
      </c>
      <c r="H109" s="9" t="s">
        <v>527</v>
      </c>
      <c r="I109" s="9" t="s">
        <v>528</v>
      </c>
      <c r="J109" s="9"/>
      <c r="K109" s="9"/>
    </row>
    <row r="110" ht="15.15" spans="1:11">
      <c r="A110" s="9"/>
      <c r="B110" s="9" t="s">
        <v>553</v>
      </c>
      <c r="C110" s="9" t="s">
        <v>570</v>
      </c>
      <c r="D110" s="40" t="s">
        <v>583</v>
      </c>
      <c r="E110" s="9" t="s">
        <v>584</v>
      </c>
      <c r="F110" s="9" t="s">
        <v>584</v>
      </c>
      <c r="G110" s="9">
        <v>25</v>
      </c>
      <c r="H110" s="9">
        <v>25</v>
      </c>
      <c r="I110" s="9"/>
      <c r="J110" s="9"/>
      <c r="K110" s="9"/>
    </row>
    <row r="111" ht="15.15" spans="1:11">
      <c r="A111" s="9"/>
      <c r="B111" s="9"/>
      <c r="C111" s="9"/>
      <c r="D111" s="40" t="s">
        <v>531</v>
      </c>
      <c r="E111" s="33" t="s">
        <v>572</v>
      </c>
      <c r="F111" s="33" t="s">
        <v>573</v>
      </c>
      <c r="G111" s="9">
        <v>25</v>
      </c>
      <c r="H111" s="9">
        <v>25</v>
      </c>
      <c r="I111" s="12"/>
      <c r="J111" s="12"/>
      <c r="K111" s="12"/>
    </row>
    <row r="112" ht="15.15" spans="1:11">
      <c r="A112" s="9"/>
      <c r="B112" s="9" t="s">
        <v>535</v>
      </c>
      <c r="C112" s="9" t="s">
        <v>536</v>
      </c>
      <c r="D112" s="38" t="s">
        <v>585</v>
      </c>
      <c r="E112" s="41">
        <f>100%</f>
        <v>1</v>
      </c>
      <c r="F112" s="41">
        <f>100%</f>
        <v>1</v>
      </c>
      <c r="G112" s="9">
        <v>10</v>
      </c>
      <c r="H112" s="9">
        <v>10</v>
      </c>
      <c r="I112" s="12"/>
      <c r="J112" s="12"/>
      <c r="K112" s="12"/>
    </row>
    <row r="113" ht="15.15" spans="1:11">
      <c r="A113" s="9"/>
      <c r="B113" s="9"/>
      <c r="C113" s="9"/>
      <c r="D113" s="38" t="s">
        <v>586</v>
      </c>
      <c r="E113" s="41">
        <f>100%</f>
        <v>1</v>
      </c>
      <c r="F113" s="41">
        <f>100%</f>
        <v>1</v>
      </c>
      <c r="G113" s="9">
        <v>10</v>
      </c>
      <c r="H113" s="9">
        <v>10</v>
      </c>
      <c r="I113" s="12"/>
      <c r="J113" s="12"/>
      <c r="K113" s="12"/>
    </row>
    <row r="114" ht="27.15" spans="1:11">
      <c r="A114" s="9"/>
      <c r="B114" s="9"/>
      <c r="C114" s="9"/>
      <c r="D114" s="38" t="s">
        <v>587</v>
      </c>
      <c r="E114" s="32" t="s">
        <v>587</v>
      </c>
      <c r="F114" s="32" t="s">
        <v>587</v>
      </c>
      <c r="G114" s="9">
        <v>10</v>
      </c>
      <c r="H114" s="9">
        <v>10</v>
      </c>
      <c r="I114" s="12"/>
      <c r="J114" s="12"/>
      <c r="K114" s="12"/>
    </row>
    <row r="115" ht="15.15" spans="1:11">
      <c r="A115" s="9"/>
      <c r="B115" s="9" t="s">
        <v>540</v>
      </c>
      <c r="C115" s="9" t="s">
        <v>541</v>
      </c>
      <c r="D115" s="40" t="s">
        <v>588</v>
      </c>
      <c r="E115" s="33" t="s">
        <v>572</v>
      </c>
      <c r="F115" s="33" t="s">
        <v>573</v>
      </c>
      <c r="G115" s="9">
        <v>5</v>
      </c>
      <c r="H115" s="9">
        <v>5</v>
      </c>
      <c r="I115" s="12"/>
      <c r="J115" s="12"/>
      <c r="K115" s="12"/>
    </row>
    <row r="116" ht="40.35" spans="1:11">
      <c r="A116" s="9"/>
      <c r="B116" s="9"/>
      <c r="C116" s="9"/>
      <c r="D116" s="40" t="s">
        <v>589</v>
      </c>
      <c r="E116" s="33" t="s">
        <v>572</v>
      </c>
      <c r="F116" s="33" t="s">
        <v>573</v>
      </c>
      <c r="G116" s="9">
        <v>5</v>
      </c>
      <c r="H116" s="9">
        <v>5</v>
      </c>
      <c r="I116" s="12"/>
      <c r="J116" s="12"/>
      <c r="K116" s="12"/>
    </row>
    <row r="117" ht="15.15" spans="1:11">
      <c r="A117" s="9" t="s">
        <v>544</v>
      </c>
      <c r="B117" s="9"/>
      <c r="C117" s="9"/>
      <c r="D117" s="9"/>
      <c r="E117" s="9"/>
      <c r="F117" s="9"/>
      <c r="G117" s="13">
        <f>H110+H111+H112+H114+H115+H113+H116</f>
        <v>90</v>
      </c>
      <c r="H117" s="13"/>
      <c r="I117" s="13"/>
      <c r="J117" s="13"/>
      <c r="K117" s="13"/>
    </row>
    <row r="118" ht="27.15" spans="1:11">
      <c r="A118" s="9" t="s">
        <v>545</v>
      </c>
      <c r="B118" s="22" t="s">
        <v>546</v>
      </c>
      <c r="C118" s="23">
        <v>99.68</v>
      </c>
      <c r="D118" s="24"/>
      <c r="E118" s="22" t="s">
        <v>547</v>
      </c>
      <c r="F118" s="25" t="s">
        <v>548</v>
      </c>
      <c r="G118" s="26"/>
      <c r="H118" s="26"/>
      <c r="I118" s="26"/>
      <c r="J118" s="26"/>
      <c r="K118" s="27"/>
    </row>
    <row r="119" ht="15.15" spans="1:11">
      <c r="A119" s="28" t="s">
        <v>549</v>
      </c>
      <c r="B119" s="29"/>
      <c r="C119" s="29"/>
      <c r="D119" s="29"/>
      <c r="E119" s="29"/>
      <c r="F119" s="29"/>
      <c r="G119" s="29"/>
      <c r="H119" s="29"/>
      <c r="I119" s="29"/>
      <c r="J119" s="29"/>
      <c r="K119" s="29"/>
    </row>
    <row r="120" ht="61" customHeight="1" spans="1:11">
      <c r="A120" s="22" t="s">
        <v>550</v>
      </c>
      <c r="B120" s="30"/>
      <c r="C120" s="30"/>
      <c r="D120" s="30"/>
      <c r="E120" s="30"/>
      <c r="F120" s="30"/>
      <c r="G120" s="30"/>
      <c r="H120" s="30"/>
      <c r="I120" s="30"/>
      <c r="J120" s="30"/>
      <c r="K120" s="30"/>
    </row>
    <row r="121" ht="55" customHeight="1" spans="1:11">
      <c r="A121" s="30"/>
      <c r="B121" s="30"/>
      <c r="C121" s="30"/>
      <c r="D121" s="30"/>
      <c r="E121" s="30"/>
      <c r="F121" s="30"/>
      <c r="G121" s="30"/>
      <c r="H121" s="30"/>
      <c r="I121" s="30"/>
      <c r="J121" s="30"/>
      <c r="K121" s="30"/>
    </row>
    <row r="122" ht="15.15" spans="1:11">
      <c r="A122" s="30"/>
      <c r="B122" s="30"/>
      <c r="C122" s="30"/>
      <c r="D122" s="30"/>
      <c r="E122" s="30"/>
      <c r="F122" s="30"/>
      <c r="G122" s="30"/>
      <c r="H122" s="30"/>
      <c r="I122" s="30"/>
      <c r="J122" s="30"/>
      <c r="K122" s="30"/>
    </row>
    <row r="123" ht="15.15" spans="1:11">
      <c r="A123" s="30"/>
      <c r="B123" s="30"/>
      <c r="C123" s="30"/>
      <c r="D123" s="30"/>
      <c r="E123" s="30"/>
      <c r="F123" s="30"/>
      <c r="G123" s="30"/>
      <c r="H123" s="30"/>
      <c r="I123" s="30"/>
      <c r="J123" s="30"/>
      <c r="K123" s="30"/>
    </row>
    <row r="124" ht="15.15" spans="1:11">
      <c r="A124" s="30"/>
      <c r="B124" s="30"/>
      <c r="C124" s="30"/>
      <c r="D124" s="30"/>
      <c r="E124" s="30"/>
      <c r="F124" s="30"/>
      <c r="G124" s="30"/>
      <c r="H124" s="30"/>
      <c r="I124" s="30"/>
      <c r="J124" s="30"/>
      <c r="K124" s="30"/>
    </row>
    <row r="125" ht="15.15" spans="1:11">
      <c r="A125" s="30"/>
      <c r="B125" s="30"/>
      <c r="C125" s="30"/>
      <c r="D125" s="30"/>
      <c r="E125" s="30"/>
      <c r="F125" s="30"/>
      <c r="G125" s="30"/>
      <c r="H125" s="30"/>
      <c r="I125" s="30"/>
      <c r="J125" s="30"/>
      <c r="K125" s="30"/>
    </row>
    <row r="129" ht="29.4" spans="1:11">
      <c r="A129" s="2" t="s">
        <v>493</v>
      </c>
      <c r="B129" s="2"/>
      <c r="C129" s="2"/>
      <c r="D129" s="2"/>
      <c r="E129" s="2"/>
      <c r="F129" s="2"/>
      <c r="G129" s="2"/>
      <c r="H129" s="2"/>
      <c r="I129" s="2"/>
      <c r="J129" s="2"/>
      <c r="K129" s="2"/>
    </row>
    <row r="130" ht="17.4" spans="1:11">
      <c r="A130" s="3" t="s">
        <v>494</v>
      </c>
      <c r="B130" s="3"/>
      <c r="C130" s="3"/>
      <c r="D130" s="3"/>
      <c r="E130" s="3"/>
      <c r="F130" s="3"/>
      <c r="G130" s="3"/>
      <c r="H130" s="3"/>
      <c r="I130" s="4"/>
      <c r="J130" s="4"/>
      <c r="K130" s="31"/>
    </row>
    <row r="131" ht="16.35" spans="1:11">
      <c r="A131" s="6" t="s">
        <v>496</v>
      </c>
      <c r="B131" s="7"/>
      <c r="C131" s="7"/>
      <c r="D131" s="7"/>
      <c r="E131" s="7"/>
      <c r="F131" s="7"/>
      <c r="G131" s="7"/>
      <c r="H131" s="7"/>
      <c r="I131" s="7"/>
      <c r="J131" s="7"/>
      <c r="K131" s="8" t="s">
        <v>497</v>
      </c>
    </row>
    <row r="132" ht="15.15" spans="1:11">
      <c r="A132" s="9" t="s">
        <v>498</v>
      </c>
      <c r="B132" s="9"/>
      <c r="C132" s="9"/>
      <c r="D132" s="10" t="s">
        <v>590</v>
      </c>
      <c r="E132" s="11"/>
      <c r="F132" s="11"/>
      <c r="G132" s="11"/>
      <c r="H132" s="11"/>
      <c r="I132" s="11"/>
      <c r="J132" s="11"/>
      <c r="K132" s="11"/>
    </row>
    <row r="133" ht="15.15" spans="1:11">
      <c r="A133" s="9" t="s">
        <v>500</v>
      </c>
      <c r="B133" s="9"/>
      <c r="C133" s="9"/>
      <c r="D133" s="9" t="s">
        <v>501</v>
      </c>
      <c r="E133" s="12"/>
      <c r="F133" s="9" t="s">
        <v>502</v>
      </c>
      <c r="G133" s="9" t="s">
        <v>503</v>
      </c>
      <c r="H133" s="12"/>
      <c r="I133" s="12"/>
      <c r="J133" s="12"/>
      <c r="K133" s="12"/>
    </row>
    <row r="134" ht="27.15" spans="1:11">
      <c r="A134" s="9" t="s">
        <v>504</v>
      </c>
      <c r="B134" s="9"/>
      <c r="C134" s="9"/>
      <c r="D134" s="9" t="s">
        <v>505</v>
      </c>
      <c r="E134" s="9" t="s">
        <v>506</v>
      </c>
      <c r="F134" s="9" t="s">
        <v>507</v>
      </c>
      <c r="G134" s="9" t="s">
        <v>508</v>
      </c>
      <c r="H134" s="9"/>
      <c r="I134" s="9" t="s">
        <v>509</v>
      </c>
      <c r="J134" s="9" t="s">
        <v>510</v>
      </c>
      <c r="K134" s="9" t="s">
        <v>511</v>
      </c>
    </row>
    <row r="135" ht="15.15" spans="1:11">
      <c r="A135" s="9"/>
      <c r="B135" s="9"/>
      <c r="C135" s="9"/>
      <c r="D135" s="9" t="s">
        <v>512</v>
      </c>
      <c r="E135" s="12">
        <v>10.13</v>
      </c>
      <c r="F135" s="13">
        <v>10.13</v>
      </c>
      <c r="G135" s="13">
        <v>10.13</v>
      </c>
      <c r="H135" s="12"/>
      <c r="I135" s="12">
        <v>10</v>
      </c>
      <c r="J135" s="14">
        <v>1</v>
      </c>
      <c r="K135" s="13">
        <v>10</v>
      </c>
    </row>
    <row r="136" ht="15.15" spans="1:11">
      <c r="A136" s="9"/>
      <c r="B136" s="9"/>
      <c r="C136" s="9"/>
      <c r="D136" s="9" t="s">
        <v>513</v>
      </c>
      <c r="E136" s="13">
        <v>10.13</v>
      </c>
      <c r="F136" s="13">
        <v>10.13</v>
      </c>
      <c r="G136" s="13">
        <v>10.13</v>
      </c>
      <c r="H136" s="12"/>
      <c r="I136" s="12" t="s">
        <v>443</v>
      </c>
      <c r="J136" s="12" t="s">
        <v>443</v>
      </c>
      <c r="K136" s="12" t="s">
        <v>443</v>
      </c>
    </row>
    <row r="137" ht="15.15" spans="1:11">
      <c r="A137" s="9"/>
      <c r="B137" s="9"/>
      <c r="C137" s="9"/>
      <c r="D137" s="15" t="s">
        <v>514</v>
      </c>
      <c r="E137" s="12"/>
      <c r="F137" s="12"/>
      <c r="G137" s="12"/>
      <c r="H137" s="12"/>
      <c r="I137" s="12" t="s">
        <v>443</v>
      </c>
      <c r="J137" s="12" t="s">
        <v>443</v>
      </c>
      <c r="K137" s="12" t="s">
        <v>443</v>
      </c>
    </row>
    <row r="138" ht="15.15" spans="1:11">
      <c r="A138" s="9"/>
      <c r="B138" s="9"/>
      <c r="C138" s="9"/>
      <c r="D138" s="15" t="s">
        <v>515</v>
      </c>
      <c r="E138" s="13">
        <v>10.13</v>
      </c>
      <c r="F138" s="13">
        <v>10.13</v>
      </c>
      <c r="G138" s="13">
        <v>10.13</v>
      </c>
      <c r="H138" s="12"/>
      <c r="I138" s="12" t="s">
        <v>443</v>
      </c>
      <c r="J138" s="12" t="s">
        <v>443</v>
      </c>
      <c r="K138" s="12" t="s">
        <v>443</v>
      </c>
    </row>
    <row r="139" ht="15.15" spans="1:11">
      <c r="A139" s="9"/>
      <c r="B139" s="9"/>
      <c r="C139" s="9"/>
      <c r="D139" s="9" t="s">
        <v>516</v>
      </c>
      <c r="E139" s="12"/>
      <c r="F139" s="12"/>
      <c r="G139" s="12"/>
      <c r="H139" s="12"/>
      <c r="I139" s="12" t="s">
        <v>443</v>
      </c>
      <c r="J139" s="12" t="s">
        <v>443</v>
      </c>
      <c r="K139" s="12" t="s">
        <v>443</v>
      </c>
    </row>
    <row r="140" ht="15.15" spans="1:11">
      <c r="A140" s="9" t="s">
        <v>517</v>
      </c>
      <c r="B140" s="9" t="s">
        <v>518</v>
      </c>
      <c r="C140" s="9"/>
      <c r="D140" s="9"/>
      <c r="E140" s="9"/>
      <c r="F140" s="9" t="s">
        <v>519</v>
      </c>
      <c r="G140" s="9"/>
      <c r="H140" s="9"/>
      <c r="I140" s="9"/>
      <c r="J140" s="9"/>
      <c r="K140" s="9"/>
    </row>
    <row r="141" spans="1:11">
      <c r="A141" s="9"/>
      <c r="B141" s="9" t="s">
        <v>591</v>
      </c>
      <c r="C141" s="12"/>
      <c r="D141" s="12"/>
      <c r="E141" s="12"/>
      <c r="F141" s="9" t="s">
        <v>591</v>
      </c>
      <c r="G141" s="12"/>
      <c r="H141" s="12"/>
      <c r="I141" s="12"/>
      <c r="J141" s="12"/>
      <c r="K141" s="12"/>
    </row>
    <row r="142" ht="27.15" spans="1:11">
      <c r="A142" s="9" t="s">
        <v>521</v>
      </c>
      <c r="B142" s="9" t="s">
        <v>522</v>
      </c>
      <c r="C142" s="9" t="s">
        <v>523</v>
      </c>
      <c r="D142" s="9" t="s">
        <v>524</v>
      </c>
      <c r="E142" s="9" t="s">
        <v>525</v>
      </c>
      <c r="F142" s="9" t="s">
        <v>526</v>
      </c>
      <c r="G142" s="9" t="s">
        <v>509</v>
      </c>
      <c r="H142" s="9" t="s">
        <v>527</v>
      </c>
      <c r="I142" s="9" t="s">
        <v>528</v>
      </c>
      <c r="J142" s="9"/>
      <c r="K142" s="9"/>
    </row>
    <row r="143" ht="27.15" spans="1:11">
      <c r="A143" s="9"/>
      <c r="B143" s="9" t="s">
        <v>553</v>
      </c>
      <c r="C143" s="9" t="s">
        <v>592</v>
      </c>
      <c r="D143" s="9" t="s">
        <v>593</v>
      </c>
      <c r="E143" s="9" t="s">
        <v>594</v>
      </c>
      <c r="F143" s="9" t="s">
        <v>594</v>
      </c>
      <c r="G143" s="9">
        <v>25</v>
      </c>
      <c r="H143" s="9">
        <v>25</v>
      </c>
      <c r="I143" s="9"/>
      <c r="J143" s="9"/>
      <c r="K143" s="9"/>
    </row>
    <row r="144" ht="27.15" spans="1:11">
      <c r="A144" s="9"/>
      <c r="B144" s="9"/>
      <c r="C144" s="9" t="s">
        <v>530</v>
      </c>
      <c r="D144" s="32" t="s">
        <v>595</v>
      </c>
      <c r="E144" s="33" t="s">
        <v>596</v>
      </c>
      <c r="F144" s="33" t="s">
        <v>597</v>
      </c>
      <c r="G144" s="9">
        <v>25</v>
      </c>
      <c r="H144" s="9">
        <v>25</v>
      </c>
      <c r="I144" s="12"/>
      <c r="J144" s="12"/>
      <c r="K144" s="12"/>
    </row>
    <row r="145" ht="27.15" spans="1:11">
      <c r="A145" s="9"/>
      <c r="B145" s="9" t="s">
        <v>535</v>
      </c>
      <c r="C145" s="9" t="s">
        <v>536</v>
      </c>
      <c r="D145" s="40" t="s">
        <v>598</v>
      </c>
      <c r="E145" s="40" t="s">
        <v>599</v>
      </c>
      <c r="F145" s="40" t="s">
        <v>599</v>
      </c>
      <c r="G145" s="9">
        <v>15</v>
      </c>
      <c r="H145" s="9">
        <v>15</v>
      </c>
      <c r="I145" s="12"/>
      <c r="J145" s="12"/>
      <c r="K145" s="12"/>
    </row>
    <row r="146" ht="15.15" spans="1:11">
      <c r="A146" s="9"/>
      <c r="B146" s="9"/>
      <c r="C146" s="9"/>
      <c r="D146" s="40" t="s">
        <v>600</v>
      </c>
      <c r="E146" s="40" t="s">
        <v>601</v>
      </c>
      <c r="F146" s="40" t="s">
        <v>601</v>
      </c>
      <c r="G146" s="9">
        <v>15</v>
      </c>
      <c r="H146" s="9">
        <v>15</v>
      </c>
      <c r="I146" s="12"/>
      <c r="J146" s="12"/>
      <c r="K146" s="12"/>
    </row>
    <row r="147" ht="40.35" spans="1:11">
      <c r="A147" s="9"/>
      <c r="B147" s="22" t="s">
        <v>540</v>
      </c>
      <c r="C147" s="9" t="s">
        <v>541</v>
      </c>
      <c r="D147" s="38" t="s">
        <v>602</v>
      </c>
      <c r="E147" s="33" t="s">
        <v>603</v>
      </c>
      <c r="F147" s="33" t="s">
        <v>572</v>
      </c>
      <c r="G147" s="9">
        <v>10</v>
      </c>
      <c r="H147" s="9">
        <v>10</v>
      </c>
      <c r="I147" s="12"/>
      <c r="J147" s="12"/>
      <c r="K147" s="12"/>
    </row>
    <row r="148" ht="15.15" spans="1:11">
      <c r="A148" s="9" t="s">
        <v>544</v>
      </c>
      <c r="B148" s="9"/>
      <c r="C148" s="9"/>
      <c r="D148" s="9"/>
      <c r="E148" s="9"/>
      <c r="F148" s="9"/>
      <c r="G148" s="13">
        <f>H144+H145+H146+H147+H143</f>
        <v>90</v>
      </c>
      <c r="H148" s="13"/>
      <c r="I148" s="13"/>
      <c r="J148" s="13"/>
      <c r="K148" s="13"/>
    </row>
    <row r="149" ht="27.15" spans="1:11">
      <c r="A149" s="9" t="s">
        <v>545</v>
      </c>
      <c r="B149" s="22" t="s">
        <v>546</v>
      </c>
      <c r="C149" s="23">
        <v>100</v>
      </c>
      <c r="D149" s="24"/>
      <c r="E149" s="22" t="s">
        <v>547</v>
      </c>
      <c r="F149" s="25" t="s">
        <v>548</v>
      </c>
      <c r="G149" s="26"/>
      <c r="H149" s="26"/>
      <c r="I149" s="26"/>
      <c r="J149" s="26"/>
      <c r="K149" s="27"/>
    </row>
    <row r="150" ht="15.15" spans="1:11">
      <c r="A150" s="28" t="s">
        <v>549</v>
      </c>
      <c r="B150" s="29"/>
      <c r="C150" s="29"/>
      <c r="D150" s="29"/>
      <c r="E150" s="29"/>
      <c r="F150" s="29"/>
      <c r="G150" s="29"/>
      <c r="H150" s="29"/>
      <c r="I150" s="29"/>
      <c r="J150" s="29"/>
      <c r="K150" s="29"/>
    </row>
    <row r="151" ht="61" customHeight="1" spans="1:11">
      <c r="A151" s="22" t="s">
        <v>550</v>
      </c>
      <c r="B151" s="30"/>
      <c r="C151" s="30"/>
      <c r="D151" s="30"/>
      <c r="E151" s="30"/>
      <c r="F151" s="30"/>
      <c r="G151" s="30"/>
      <c r="H151" s="30"/>
      <c r="I151" s="30"/>
      <c r="J151" s="30"/>
      <c r="K151" s="30"/>
    </row>
    <row r="152" ht="55" customHeight="1" spans="1:11">
      <c r="A152" s="30"/>
      <c r="B152" s="30"/>
      <c r="C152" s="30"/>
      <c r="D152" s="30"/>
      <c r="E152" s="30"/>
      <c r="F152" s="30"/>
      <c r="G152" s="30"/>
      <c r="H152" s="30"/>
      <c r="I152" s="30"/>
      <c r="J152" s="30"/>
      <c r="K152" s="30"/>
    </row>
    <row r="153" ht="15.15" spans="1:11">
      <c r="A153" s="30"/>
      <c r="B153" s="30"/>
      <c r="C153" s="30"/>
      <c r="D153" s="30"/>
      <c r="E153" s="30"/>
      <c r="F153" s="30"/>
      <c r="G153" s="30"/>
      <c r="H153" s="30"/>
      <c r="I153" s="30"/>
      <c r="J153" s="30"/>
      <c r="K153" s="30"/>
    </row>
    <row r="154" ht="15.15" spans="1:11">
      <c r="A154" s="30"/>
      <c r="B154" s="30"/>
      <c r="C154" s="30"/>
      <c r="D154" s="30"/>
      <c r="E154" s="30"/>
      <c r="F154" s="30"/>
      <c r="G154" s="30"/>
      <c r="H154" s="30"/>
      <c r="I154" s="30"/>
      <c r="J154" s="30"/>
      <c r="K154" s="30"/>
    </row>
    <row r="155" ht="15.15" spans="1:11">
      <c r="A155" s="30"/>
      <c r="B155" s="30"/>
      <c r="C155" s="30"/>
      <c r="D155" s="30"/>
      <c r="E155" s="30"/>
      <c r="F155" s="30"/>
      <c r="G155" s="30"/>
      <c r="H155" s="30"/>
      <c r="I155" s="30"/>
      <c r="J155" s="30"/>
      <c r="K155" s="30"/>
    </row>
    <row r="156" ht="15.15" spans="1:11">
      <c r="A156" s="30"/>
      <c r="B156" s="30"/>
      <c r="C156" s="30"/>
      <c r="D156" s="30"/>
      <c r="E156" s="30"/>
      <c r="F156" s="30"/>
      <c r="G156" s="30"/>
      <c r="H156" s="30"/>
      <c r="I156" s="30"/>
      <c r="J156" s="30"/>
      <c r="K156" s="30"/>
    </row>
    <row r="160" ht="29.4" spans="1:11">
      <c r="A160" s="2" t="s">
        <v>493</v>
      </c>
      <c r="B160" s="2"/>
      <c r="C160" s="2"/>
      <c r="D160" s="2"/>
      <c r="E160" s="2"/>
      <c r="F160" s="2"/>
      <c r="G160" s="2"/>
      <c r="H160" s="2"/>
      <c r="I160" s="2"/>
      <c r="J160" s="2"/>
      <c r="K160" s="2"/>
    </row>
    <row r="161" ht="17.4" spans="1:11">
      <c r="A161" s="3" t="s">
        <v>494</v>
      </c>
      <c r="B161" s="3"/>
      <c r="C161" s="3"/>
      <c r="D161" s="3"/>
      <c r="E161" s="3"/>
      <c r="F161" s="3"/>
      <c r="G161" s="3"/>
      <c r="H161" s="3"/>
      <c r="I161" s="4"/>
      <c r="J161" s="4"/>
      <c r="K161" s="31"/>
    </row>
    <row r="162" ht="16.35" spans="1:11">
      <c r="A162" s="6" t="s">
        <v>496</v>
      </c>
      <c r="B162" s="7"/>
      <c r="C162" s="7"/>
      <c r="D162" s="7"/>
      <c r="E162" s="7"/>
      <c r="F162" s="7"/>
      <c r="G162" s="7"/>
      <c r="H162" s="7"/>
      <c r="I162" s="7"/>
      <c r="J162" s="7"/>
      <c r="K162" s="8" t="s">
        <v>497</v>
      </c>
    </row>
    <row r="163" ht="15.15" spans="1:11">
      <c r="A163" s="9" t="s">
        <v>498</v>
      </c>
      <c r="B163" s="9"/>
      <c r="C163" s="9"/>
      <c r="D163" s="10" t="s">
        <v>604</v>
      </c>
      <c r="E163" s="11"/>
      <c r="F163" s="11"/>
      <c r="G163" s="11"/>
      <c r="H163" s="11"/>
      <c r="I163" s="11"/>
      <c r="J163" s="11"/>
      <c r="K163" s="11"/>
    </row>
    <row r="164" ht="15.15" spans="1:11">
      <c r="A164" s="9" t="s">
        <v>500</v>
      </c>
      <c r="B164" s="9"/>
      <c r="C164" s="9"/>
      <c r="D164" s="9" t="s">
        <v>501</v>
      </c>
      <c r="E164" s="12"/>
      <c r="F164" s="9" t="s">
        <v>502</v>
      </c>
      <c r="G164" s="9" t="s">
        <v>503</v>
      </c>
      <c r="H164" s="12"/>
      <c r="I164" s="12"/>
      <c r="J164" s="12"/>
      <c r="K164" s="12"/>
    </row>
    <row r="165" ht="27.15" spans="1:11">
      <c r="A165" s="9" t="s">
        <v>504</v>
      </c>
      <c r="B165" s="9"/>
      <c r="C165" s="9"/>
      <c r="D165" s="9" t="s">
        <v>505</v>
      </c>
      <c r="E165" s="9" t="s">
        <v>506</v>
      </c>
      <c r="F165" s="9" t="s">
        <v>507</v>
      </c>
      <c r="G165" s="9" t="s">
        <v>508</v>
      </c>
      <c r="H165" s="9"/>
      <c r="I165" s="9" t="s">
        <v>509</v>
      </c>
      <c r="J165" s="9" t="s">
        <v>510</v>
      </c>
      <c r="K165" s="9" t="s">
        <v>511</v>
      </c>
    </row>
    <row r="166" ht="15.15" spans="1:11">
      <c r="A166" s="9"/>
      <c r="B166" s="9"/>
      <c r="C166" s="9"/>
      <c r="D166" s="9" t="s">
        <v>512</v>
      </c>
      <c r="E166" s="12"/>
      <c r="F166" s="13">
        <v>1.32</v>
      </c>
      <c r="G166" s="13">
        <v>0.99</v>
      </c>
      <c r="H166" s="12"/>
      <c r="I166" s="12">
        <v>10</v>
      </c>
      <c r="J166" s="14">
        <f>G166/F166</f>
        <v>0.75</v>
      </c>
      <c r="K166" s="13">
        <v>7.5</v>
      </c>
    </row>
    <row r="167" ht="15.15" spans="1:11">
      <c r="A167" s="9"/>
      <c r="B167" s="9"/>
      <c r="C167" s="9"/>
      <c r="D167" s="9" t="s">
        <v>513</v>
      </c>
      <c r="E167" s="13"/>
      <c r="F167" s="13">
        <v>1.32</v>
      </c>
      <c r="G167" s="13">
        <v>0.99</v>
      </c>
      <c r="H167" s="12"/>
      <c r="I167" s="12" t="s">
        <v>443</v>
      </c>
      <c r="J167" s="12" t="s">
        <v>443</v>
      </c>
      <c r="K167" s="12" t="s">
        <v>443</v>
      </c>
    </row>
    <row r="168" ht="15.15" spans="1:11">
      <c r="A168" s="9"/>
      <c r="B168" s="9"/>
      <c r="C168" s="9"/>
      <c r="D168" s="15" t="s">
        <v>514</v>
      </c>
      <c r="E168" s="12"/>
      <c r="F168" s="12">
        <v>1.32</v>
      </c>
      <c r="G168" s="12">
        <v>0.99</v>
      </c>
      <c r="H168" s="12"/>
      <c r="I168" s="12" t="s">
        <v>443</v>
      </c>
      <c r="J168" s="12" t="s">
        <v>443</v>
      </c>
      <c r="K168" s="12" t="s">
        <v>443</v>
      </c>
    </row>
    <row r="169" ht="15.15" spans="1:11">
      <c r="A169" s="9"/>
      <c r="B169" s="9"/>
      <c r="C169" s="9"/>
      <c r="D169" s="15" t="s">
        <v>515</v>
      </c>
      <c r="E169" s="12"/>
      <c r="F169" s="13"/>
      <c r="G169" s="13"/>
      <c r="H169" s="12"/>
      <c r="I169" s="12" t="s">
        <v>443</v>
      </c>
      <c r="J169" s="12" t="s">
        <v>443</v>
      </c>
      <c r="K169" s="12" t="s">
        <v>443</v>
      </c>
    </row>
    <row r="170" ht="15.15" spans="1:11">
      <c r="A170" s="9"/>
      <c r="B170" s="9"/>
      <c r="C170" s="9"/>
      <c r="D170" s="9" t="s">
        <v>516</v>
      </c>
      <c r="E170" s="12"/>
      <c r="F170" s="12"/>
      <c r="G170" s="12"/>
      <c r="H170" s="12"/>
      <c r="I170" s="12" t="s">
        <v>443</v>
      </c>
      <c r="J170" s="12" t="s">
        <v>443</v>
      </c>
      <c r="K170" s="12" t="s">
        <v>443</v>
      </c>
    </row>
    <row r="171" spans="1:11">
      <c r="A171" s="9" t="s">
        <v>517</v>
      </c>
      <c r="B171" s="9" t="s">
        <v>518</v>
      </c>
      <c r="C171" s="9"/>
      <c r="D171" s="9"/>
      <c r="E171" s="9"/>
      <c r="F171" s="9" t="s">
        <v>519</v>
      </c>
      <c r="G171" s="9"/>
      <c r="H171" s="9"/>
      <c r="I171" s="9"/>
      <c r="J171" s="9"/>
      <c r="K171" s="9"/>
    </row>
    <row r="172" spans="1:11">
      <c r="A172" s="9"/>
      <c r="B172" s="35" t="s">
        <v>605</v>
      </c>
      <c r="C172" s="36"/>
      <c r="D172" s="36"/>
      <c r="E172" s="36"/>
      <c r="F172" s="35" t="s">
        <v>606</v>
      </c>
      <c r="G172" s="36"/>
      <c r="H172" s="36"/>
      <c r="I172" s="36"/>
      <c r="J172" s="36"/>
      <c r="K172" s="36"/>
    </row>
    <row r="173" ht="27.15" spans="1:11">
      <c r="A173" s="9" t="s">
        <v>521</v>
      </c>
      <c r="B173" s="9" t="s">
        <v>522</v>
      </c>
      <c r="C173" s="9" t="s">
        <v>523</v>
      </c>
      <c r="D173" s="9" t="s">
        <v>524</v>
      </c>
      <c r="E173" s="9" t="s">
        <v>525</v>
      </c>
      <c r="F173" s="9" t="s">
        <v>526</v>
      </c>
      <c r="G173" s="9" t="s">
        <v>509</v>
      </c>
      <c r="H173" s="9" t="s">
        <v>527</v>
      </c>
      <c r="I173" s="9" t="s">
        <v>528</v>
      </c>
      <c r="J173" s="9"/>
      <c r="K173" s="9"/>
    </row>
    <row r="174" ht="27.15" spans="1:11">
      <c r="A174" s="9"/>
      <c r="B174" s="9" t="s">
        <v>553</v>
      </c>
      <c r="C174" s="9" t="s">
        <v>530</v>
      </c>
      <c r="D174" s="40" t="s">
        <v>607</v>
      </c>
      <c r="E174" s="33" t="s">
        <v>572</v>
      </c>
      <c r="F174" s="33" t="s">
        <v>572</v>
      </c>
      <c r="G174" s="9">
        <v>25</v>
      </c>
      <c r="H174" s="9">
        <v>25</v>
      </c>
      <c r="I174" s="9"/>
      <c r="J174" s="9"/>
      <c r="K174" s="9"/>
    </row>
    <row r="175" ht="15.15" spans="1:11">
      <c r="A175" s="9"/>
      <c r="B175" s="9"/>
      <c r="C175" s="9"/>
      <c r="D175" s="40" t="s">
        <v>608</v>
      </c>
      <c r="E175" s="33" t="s">
        <v>572</v>
      </c>
      <c r="F175" s="33" t="s">
        <v>573</v>
      </c>
      <c r="G175" s="9">
        <v>25</v>
      </c>
      <c r="H175" s="9">
        <v>25</v>
      </c>
      <c r="I175" s="12"/>
      <c r="J175" s="12"/>
      <c r="K175" s="12"/>
    </row>
    <row r="176" ht="27.15" spans="1:11">
      <c r="A176" s="9"/>
      <c r="B176" s="9" t="s">
        <v>535</v>
      </c>
      <c r="C176" s="9" t="s">
        <v>536</v>
      </c>
      <c r="D176" s="38" t="s">
        <v>609</v>
      </c>
      <c r="E176" s="33" t="s">
        <v>610</v>
      </c>
      <c r="F176" s="33" t="s">
        <v>610</v>
      </c>
      <c r="G176" s="9">
        <v>15</v>
      </c>
      <c r="H176" s="9">
        <v>15</v>
      </c>
      <c r="I176" s="12"/>
      <c r="J176" s="12"/>
      <c r="K176" s="12"/>
    </row>
    <row r="177" ht="27.15" spans="1:11">
      <c r="A177" s="9"/>
      <c r="B177" s="9"/>
      <c r="C177" s="9" t="s">
        <v>577</v>
      </c>
      <c r="D177" s="38" t="s">
        <v>578</v>
      </c>
      <c r="E177" s="32" t="s">
        <v>575</v>
      </c>
      <c r="F177" s="32" t="s">
        <v>575</v>
      </c>
      <c r="G177" s="9">
        <v>15</v>
      </c>
      <c r="H177" s="9">
        <v>15</v>
      </c>
      <c r="I177" s="12"/>
      <c r="J177" s="12"/>
      <c r="K177" s="12"/>
    </row>
    <row r="178" ht="15.15" spans="1:11">
      <c r="A178" s="9"/>
      <c r="B178" s="9" t="s">
        <v>540</v>
      </c>
      <c r="C178" s="9" t="s">
        <v>541</v>
      </c>
      <c r="D178" s="40" t="s">
        <v>541</v>
      </c>
      <c r="E178" s="33" t="s">
        <v>603</v>
      </c>
      <c r="F178" s="33" t="s">
        <v>572</v>
      </c>
      <c r="G178" s="9">
        <v>5</v>
      </c>
      <c r="H178" s="9">
        <v>5</v>
      </c>
      <c r="I178" s="12"/>
      <c r="J178" s="12"/>
      <c r="K178" s="12"/>
    </row>
    <row r="179" ht="27.15" spans="1:11">
      <c r="A179" s="9"/>
      <c r="B179" s="9"/>
      <c r="C179" s="9"/>
      <c r="D179" s="40" t="s">
        <v>611</v>
      </c>
      <c r="E179" s="33" t="s">
        <v>572</v>
      </c>
      <c r="F179" s="33" t="s">
        <v>573</v>
      </c>
      <c r="G179" s="9">
        <v>5</v>
      </c>
      <c r="H179" s="9">
        <v>5</v>
      </c>
      <c r="I179" s="12"/>
      <c r="J179" s="12"/>
      <c r="K179" s="12"/>
    </row>
    <row r="180" ht="15.15" spans="1:11">
      <c r="A180" s="9" t="s">
        <v>544</v>
      </c>
      <c r="B180" s="9"/>
      <c r="C180" s="9"/>
      <c r="D180" s="9"/>
      <c r="E180" s="9"/>
      <c r="F180" s="9"/>
      <c r="G180" s="13">
        <f>H175+H176+H177+H178+H174+H179</f>
        <v>90</v>
      </c>
      <c r="H180" s="13"/>
      <c r="I180" s="13"/>
      <c r="J180" s="13"/>
      <c r="K180" s="13"/>
    </row>
    <row r="181" ht="27.15" spans="1:11">
      <c r="A181" s="9" t="s">
        <v>545</v>
      </c>
      <c r="B181" s="22" t="s">
        <v>546</v>
      </c>
      <c r="C181" s="23">
        <v>97.5</v>
      </c>
      <c r="D181" s="24"/>
      <c r="E181" s="22" t="s">
        <v>547</v>
      </c>
      <c r="F181" s="25" t="s">
        <v>548</v>
      </c>
      <c r="G181" s="26"/>
      <c r="H181" s="26"/>
      <c r="I181" s="26"/>
      <c r="J181" s="26"/>
      <c r="K181" s="27"/>
    </row>
    <row r="182" ht="15.15" spans="1:11">
      <c r="A182" s="28" t="s">
        <v>549</v>
      </c>
      <c r="B182" s="29"/>
      <c r="C182" s="29"/>
      <c r="D182" s="29"/>
      <c r="E182" s="29"/>
      <c r="F182" s="29"/>
      <c r="G182" s="29"/>
      <c r="H182" s="29"/>
      <c r="I182" s="29"/>
      <c r="J182" s="29"/>
      <c r="K182" s="29"/>
    </row>
    <row r="183" ht="61" customHeight="1" spans="1:11">
      <c r="A183" s="22" t="s">
        <v>550</v>
      </c>
      <c r="B183" s="30"/>
      <c r="C183" s="30"/>
      <c r="D183" s="30"/>
      <c r="E183" s="30"/>
      <c r="F183" s="30"/>
      <c r="G183" s="30"/>
      <c r="H183" s="30"/>
      <c r="I183" s="30"/>
      <c r="J183" s="30"/>
      <c r="K183" s="30"/>
    </row>
    <row r="184" ht="55" customHeight="1" spans="1:11">
      <c r="A184" s="30"/>
      <c r="B184" s="30"/>
      <c r="C184" s="30"/>
      <c r="D184" s="30"/>
      <c r="E184" s="30"/>
      <c r="F184" s="30"/>
      <c r="G184" s="30"/>
      <c r="H184" s="30"/>
      <c r="I184" s="30"/>
      <c r="J184" s="30"/>
      <c r="K184" s="30"/>
    </row>
    <row r="185" ht="15.15" spans="1:11">
      <c r="A185" s="30"/>
      <c r="B185" s="30"/>
      <c r="C185" s="30"/>
      <c r="D185" s="30"/>
      <c r="E185" s="30"/>
      <c r="F185" s="30"/>
      <c r="G185" s="30"/>
      <c r="H185" s="30"/>
      <c r="I185" s="30"/>
      <c r="J185" s="30"/>
      <c r="K185" s="30"/>
    </row>
    <row r="186" ht="15.15" spans="1:11">
      <c r="A186" s="30"/>
      <c r="B186" s="30"/>
      <c r="C186" s="30"/>
      <c r="D186" s="30"/>
      <c r="E186" s="30"/>
      <c r="F186" s="30"/>
      <c r="G186" s="30"/>
      <c r="H186" s="30"/>
      <c r="I186" s="30"/>
      <c r="J186" s="30"/>
      <c r="K186" s="30"/>
    </row>
    <row r="187" ht="15.15" spans="1:11">
      <c r="A187" s="30"/>
      <c r="B187" s="30"/>
      <c r="C187" s="30"/>
      <c r="D187" s="30"/>
      <c r="E187" s="30"/>
      <c r="F187" s="30"/>
      <c r="G187" s="30"/>
      <c r="H187" s="30"/>
      <c r="I187" s="30"/>
      <c r="J187" s="30"/>
      <c r="K187" s="30"/>
    </row>
    <row r="188" ht="15.15" spans="1:11">
      <c r="A188" s="30"/>
      <c r="B188" s="30"/>
      <c r="C188" s="30"/>
      <c r="D188" s="30"/>
      <c r="E188" s="30"/>
      <c r="F188" s="30"/>
      <c r="G188" s="30"/>
      <c r="H188" s="30"/>
      <c r="I188" s="30"/>
      <c r="J188" s="30"/>
      <c r="K188" s="30"/>
    </row>
    <row r="192" ht="29.4" spans="1:11">
      <c r="A192" s="2" t="s">
        <v>493</v>
      </c>
      <c r="B192" s="2"/>
      <c r="C192" s="2"/>
      <c r="D192" s="2"/>
      <c r="E192" s="2"/>
      <c r="F192" s="2"/>
      <c r="G192" s="2"/>
      <c r="H192" s="2"/>
      <c r="I192" s="2"/>
      <c r="J192" s="2"/>
      <c r="K192" s="2"/>
    </row>
    <row r="193" ht="17.4" spans="1:11">
      <c r="A193" s="3" t="s">
        <v>494</v>
      </c>
      <c r="B193" s="3"/>
      <c r="C193" s="3"/>
      <c r="D193" s="3"/>
      <c r="E193" s="3"/>
      <c r="F193" s="3"/>
      <c r="G193" s="3"/>
      <c r="H193" s="3"/>
      <c r="I193" s="4"/>
      <c r="J193" s="4"/>
      <c r="K193" s="31"/>
    </row>
    <row r="194" ht="16.35" spans="1:11">
      <c r="A194" s="6" t="s">
        <v>496</v>
      </c>
      <c r="B194" s="7"/>
      <c r="C194" s="7"/>
      <c r="D194" s="7"/>
      <c r="E194" s="7"/>
      <c r="F194" s="7"/>
      <c r="G194" s="7"/>
      <c r="H194" s="7"/>
      <c r="I194" s="7"/>
      <c r="J194" s="7"/>
      <c r="K194" s="8" t="s">
        <v>497</v>
      </c>
    </row>
    <row r="195" ht="15.15" spans="1:11">
      <c r="A195" s="9" t="s">
        <v>498</v>
      </c>
      <c r="B195" s="9"/>
      <c r="C195" s="9"/>
      <c r="D195" s="10" t="s">
        <v>612</v>
      </c>
      <c r="E195" s="11"/>
      <c r="F195" s="11"/>
      <c r="G195" s="11"/>
      <c r="H195" s="11"/>
      <c r="I195" s="11"/>
      <c r="J195" s="11"/>
      <c r="K195" s="11"/>
    </row>
    <row r="196" ht="15.15" spans="1:11">
      <c r="A196" s="9" t="s">
        <v>500</v>
      </c>
      <c r="B196" s="9"/>
      <c r="C196" s="9"/>
      <c r="D196" s="9" t="s">
        <v>501</v>
      </c>
      <c r="E196" s="12"/>
      <c r="F196" s="9" t="s">
        <v>502</v>
      </c>
      <c r="G196" s="9" t="s">
        <v>503</v>
      </c>
      <c r="H196" s="12"/>
      <c r="I196" s="12"/>
      <c r="J196" s="12"/>
      <c r="K196" s="12"/>
    </row>
    <row r="197" ht="27.15" spans="1:11">
      <c r="A197" s="9" t="s">
        <v>504</v>
      </c>
      <c r="B197" s="9"/>
      <c r="C197" s="9"/>
      <c r="D197" s="9" t="s">
        <v>505</v>
      </c>
      <c r="E197" s="9" t="s">
        <v>506</v>
      </c>
      <c r="F197" s="9" t="s">
        <v>507</v>
      </c>
      <c r="G197" s="9" t="s">
        <v>508</v>
      </c>
      <c r="H197" s="9"/>
      <c r="I197" s="9" t="s">
        <v>509</v>
      </c>
      <c r="J197" s="9" t="s">
        <v>510</v>
      </c>
      <c r="K197" s="9" t="s">
        <v>511</v>
      </c>
    </row>
    <row r="198" ht="15.15" spans="1:11">
      <c r="A198" s="9"/>
      <c r="B198" s="9"/>
      <c r="C198" s="9"/>
      <c r="D198" s="9" t="s">
        <v>512</v>
      </c>
      <c r="E198" s="12"/>
      <c r="F198" s="13">
        <v>126.86</v>
      </c>
      <c r="G198" s="13">
        <v>100</v>
      </c>
      <c r="H198" s="12"/>
      <c r="I198" s="12">
        <v>10</v>
      </c>
      <c r="J198" s="14">
        <f>G198/F198</f>
        <v>0.788270534447422</v>
      </c>
      <c r="K198" s="13">
        <v>7.88</v>
      </c>
    </row>
    <row r="199" ht="15.15" spans="1:11">
      <c r="A199" s="9"/>
      <c r="B199" s="9"/>
      <c r="C199" s="9"/>
      <c r="D199" s="9" t="s">
        <v>513</v>
      </c>
      <c r="E199" s="12"/>
      <c r="F199" s="13">
        <v>126.86</v>
      </c>
      <c r="G199" s="13">
        <v>100</v>
      </c>
      <c r="H199" s="12"/>
      <c r="I199" s="12" t="s">
        <v>443</v>
      </c>
      <c r="J199" s="12" t="s">
        <v>443</v>
      </c>
      <c r="K199" s="12" t="s">
        <v>443</v>
      </c>
    </row>
    <row r="200" ht="15.15" spans="1:11">
      <c r="A200" s="9"/>
      <c r="B200" s="9"/>
      <c r="C200" s="9"/>
      <c r="D200" s="15" t="s">
        <v>514</v>
      </c>
      <c r="E200" s="12"/>
      <c r="F200" s="12">
        <v>126.86</v>
      </c>
      <c r="G200" s="13">
        <v>100</v>
      </c>
      <c r="H200" s="12"/>
      <c r="I200" s="12" t="s">
        <v>443</v>
      </c>
      <c r="J200" s="12" t="s">
        <v>443</v>
      </c>
      <c r="K200" s="12" t="s">
        <v>443</v>
      </c>
    </row>
    <row r="201" ht="15.15" spans="1:11">
      <c r="A201" s="9"/>
      <c r="B201" s="9"/>
      <c r="C201" s="9"/>
      <c r="D201" s="15" t="s">
        <v>515</v>
      </c>
      <c r="E201" s="12"/>
      <c r="F201" s="13"/>
      <c r="G201" s="13"/>
      <c r="H201" s="12"/>
      <c r="I201" s="12" t="s">
        <v>443</v>
      </c>
      <c r="J201" s="12" t="s">
        <v>443</v>
      </c>
      <c r="K201" s="12" t="s">
        <v>443</v>
      </c>
    </row>
    <row r="202" ht="15.15" spans="1:11">
      <c r="A202" s="9"/>
      <c r="B202" s="9"/>
      <c r="C202" s="9"/>
      <c r="D202" s="9" t="s">
        <v>516</v>
      </c>
      <c r="E202" s="12"/>
      <c r="F202" s="12"/>
      <c r="G202" s="12"/>
      <c r="H202" s="12"/>
      <c r="I202" s="12" t="s">
        <v>443</v>
      </c>
      <c r="J202" s="12" t="s">
        <v>443</v>
      </c>
      <c r="K202" s="12" t="s">
        <v>443</v>
      </c>
    </row>
    <row r="203" spans="1:11">
      <c r="A203" s="9" t="s">
        <v>517</v>
      </c>
      <c r="B203" s="9" t="s">
        <v>518</v>
      </c>
      <c r="C203" s="9"/>
      <c r="D203" s="9"/>
      <c r="E203" s="9"/>
      <c r="F203" s="9" t="s">
        <v>519</v>
      </c>
      <c r="G203" s="9"/>
      <c r="H203" s="9"/>
      <c r="I203" s="9"/>
      <c r="J203" s="9"/>
      <c r="K203" s="9"/>
    </row>
    <row r="204" spans="1:11">
      <c r="A204" s="9"/>
      <c r="B204" s="35" t="s">
        <v>613</v>
      </c>
      <c r="C204" s="36"/>
      <c r="D204" s="36"/>
      <c r="E204" s="36"/>
      <c r="F204" s="35" t="s">
        <v>613</v>
      </c>
      <c r="G204" s="36"/>
      <c r="H204" s="36"/>
      <c r="I204" s="36"/>
      <c r="J204" s="36"/>
      <c r="K204" s="36"/>
    </row>
    <row r="205" ht="27.15" spans="1:11">
      <c r="A205" s="9" t="s">
        <v>521</v>
      </c>
      <c r="B205" s="9" t="s">
        <v>522</v>
      </c>
      <c r="C205" s="9" t="s">
        <v>523</v>
      </c>
      <c r="D205" s="9" t="s">
        <v>524</v>
      </c>
      <c r="E205" s="9" t="s">
        <v>525</v>
      </c>
      <c r="F205" s="9" t="s">
        <v>526</v>
      </c>
      <c r="G205" s="9" t="s">
        <v>509</v>
      </c>
      <c r="H205" s="9" t="s">
        <v>527</v>
      </c>
      <c r="I205" s="9" t="s">
        <v>528</v>
      </c>
      <c r="J205" s="9"/>
      <c r="K205" s="9"/>
    </row>
    <row r="206" ht="27.15" spans="1:11">
      <c r="A206" s="9"/>
      <c r="B206" s="9" t="s">
        <v>553</v>
      </c>
      <c r="C206" s="9" t="s">
        <v>530</v>
      </c>
      <c r="D206" s="40" t="s">
        <v>614</v>
      </c>
      <c r="E206" s="42" t="s">
        <v>615</v>
      </c>
      <c r="F206" s="42" t="s">
        <v>615</v>
      </c>
      <c r="G206" s="42">
        <v>25</v>
      </c>
      <c r="H206" s="9">
        <v>25</v>
      </c>
      <c r="I206" s="9"/>
      <c r="J206" s="9"/>
      <c r="K206" s="9"/>
    </row>
    <row r="207" ht="27.15" spans="1:11">
      <c r="A207" s="9"/>
      <c r="B207" s="9"/>
      <c r="C207" s="9"/>
      <c r="D207" s="40" t="s">
        <v>616</v>
      </c>
      <c r="E207" s="33" t="s">
        <v>615</v>
      </c>
      <c r="F207" s="33" t="s">
        <v>573</v>
      </c>
      <c r="G207" s="42">
        <v>25</v>
      </c>
      <c r="H207" s="9">
        <v>25</v>
      </c>
      <c r="I207" s="12"/>
      <c r="J207" s="12"/>
      <c r="K207" s="12"/>
    </row>
    <row r="208" ht="27.15" spans="1:11">
      <c r="A208" s="9"/>
      <c r="B208" s="9" t="s">
        <v>535</v>
      </c>
      <c r="C208" s="9" t="s">
        <v>536</v>
      </c>
      <c r="D208" s="38" t="s">
        <v>578</v>
      </c>
      <c r="E208" s="33" t="s">
        <v>617</v>
      </c>
      <c r="F208" s="33" t="s">
        <v>617</v>
      </c>
      <c r="G208" s="42">
        <v>15</v>
      </c>
      <c r="H208" s="9">
        <v>15</v>
      </c>
      <c r="I208" s="12"/>
      <c r="J208" s="12"/>
      <c r="K208" s="12"/>
    </row>
    <row r="209" ht="27.15" spans="1:11">
      <c r="A209" s="9"/>
      <c r="B209" s="9"/>
      <c r="C209" s="9" t="s">
        <v>577</v>
      </c>
      <c r="D209" s="38" t="s">
        <v>578</v>
      </c>
      <c r="E209" s="33" t="s">
        <v>617</v>
      </c>
      <c r="F209" s="32" t="s">
        <v>617</v>
      </c>
      <c r="G209" s="42">
        <v>15</v>
      </c>
      <c r="H209" s="9">
        <v>15</v>
      </c>
      <c r="I209" s="12"/>
      <c r="J209" s="12"/>
      <c r="K209" s="12"/>
    </row>
    <row r="210" ht="40.35" spans="1:11">
      <c r="A210" s="9"/>
      <c r="B210" s="9" t="s">
        <v>540</v>
      </c>
      <c r="C210" s="9" t="s">
        <v>541</v>
      </c>
      <c r="D210" s="38" t="s">
        <v>561</v>
      </c>
      <c r="E210" s="33" t="s">
        <v>580</v>
      </c>
      <c r="F210" s="33" t="s">
        <v>572</v>
      </c>
      <c r="G210" s="42">
        <v>10</v>
      </c>
      <c r="H210" s="9">
        <v>10</v>
      </c>
      <c r="I210" s="12"/>
      <c r="J210" s="12"/>
      <c r="K210" s="12"/>
    </row>
    <row r="211" ht="15.15" spans="1:11">
      <c r="A211" s="9" t="s">
        <v>544</v>
      </c>
      <c r="B211" s="9"/>
      <c r="C211" s="9"/>
      <c r="D211" s="9"/>
      <c r="E211" s="9"/>
      <c r="F211" s="9"/>
      <c r="G211" s="13">
        <f>H206+H207+H208+H209+H210</f>
        <v>90</v>
      </c>
      <c r="H211" s="13"/>
      <c r="I211" s="13"/>
      <c r="J211" s="13"/>
      <c r="K211" s="13"/>
    </row>
    <row r="212" ht="27.15" spans="1:11">
      <c r="A212" s="9" t="s">
        <v>545</v>
      </c>
      <c r="B212" s="22" t="s">
        <v>546</v>
      </c>
      <c r="C212" s="23">
        <v>97.88</v>
      </c>
      <c r="D212" s="24"/>
      <c r="E212" s="22" t="s">
        <v>547</v>
      </c>
      <c r="F212" s="25" t="s">
        <v>548</v>
      </c>
      <c r="G212" s="26"/>
      <c r="H212" s="26"/>
      <c r="I212" s="26"/>
      <c r="J212" s="26"/>
      <c r="K212" s="27"/>
    </row>
    <row r="213" ht="15.15" spans="1:11">
      <c r="A213" s="28" t="s">
        <v>549</v>
      </c>
      <c r="B213" s="29"/>
      <c r="C213" s="29"/>
      <c r="D213" s="29"/>
      <c r="E213" s="29"/>
      <c r="F213" s="29"/>
      <c r="G213" s="29"/>
      <c r="H213" s="29"/>
      <c r="I213" s="29"/>
      <c r="J213" s="29"/>
      <c r="K213" s="29"/>
    </row>
    <row r="214" ht="61" customHeight="1" spans="1:11">
      <c r="A214" s="22" t="s">
        <v>550</v>
      </c>
      <c r="B214" s="30"/>
      <c r="C214" s="30"/>
      <c r="D214" s="30"/>
      <c r="E214" s="30"/>
      <c r="F214" s="30"/>
      <c r="G214" s="30"/>
      <c r="H214" s="30"/>
      <c r="I214" s="30"/>
      <c r="J214" s="30"/>
      <c r="K214" s="30"/>
    </row>
    <row r="215" ht="55" customHeight="1" spans="1:11">
      <c r="A215" s="30"/>
      <c r="B215" s="30"/>
      <c r="C215" s="30"/>
      <c r="D215" s="30"/>
      <c r="E215" s="30"/>
      <c r="F215" s="30"/>
      <c r="G215" s="30"/>
      <c r="H215" s="30"/>
      <c r="I215" s="30"/>
      <c r="J215" s="30"/>
      <c r="K215" s="30"/>
    </row>
    <row r="216" ht="15.15" spans="1:11">
      <c r="A216" s="30"/>
      <c r="B216" s="30"/>
      <c r="C216" s="30"/>
      <c r="D216" s="30"/>
      <c r="E216" s="30"/>
      <c r="F216" s="30"/>
      <c r="G216" s="30"/>
      <c r="H216" s="30"/>
      <c r="I216" s="30"/>
      <c r="J216" s="30"/>
      <c r="K216" s="30"/>
    </row>
    <row r="217" ht="15.15" spans="1:11">
      <c r="A217" s="30"/>
      <c r="B217" s="30"/>
      <c r="C217" s="30"/>
      <c r="D217" s="30"/>
      <c r="E217" s="30"/>
      <c r="F217" s="30"/>
      <c r="G217" s="30"/>
      <c r="H217" s="30"/>
      <c r="I217" s="30"/>
      <c r="J217" s="30"/>
      <c r="K217" s="30"/>
    </row>
    <row r="218" ht="15.15" spans="1:11">
      <c r="A218" s="30"/>
      <c r="B218" s="30"/>
      <c r="C218" s="30"/>
      <c r="D218" s="30"/>
      <c r="E218" s="30"/>
      <c r="F218" s="30"/>
      <c r="G218" s="30"/>
      <c r="H218" s="30"/>
      <c r="I218" s="30"/>
      <c r="J218" s="30"/>
      <c r="K218" s="30"/>
    </row>
    <row r="219" ht="15.15" spans="1:11">
      <c r="A219" s="30"/>
      <c r="B219" s="30"/>
      <c r="C219" s="30"/>
      <c r="D219" s="30"/>
      <c r="E219" s="30"/>
      <c r="F219" s="30"/>
      <c r="G219" s="30"/>
      <c r="H219" s="30"/>
      <c r="I219" s="30"/>
      <c r="J219" s="30"/>
      <c r="K219" s="30"/>
    </row>
    <row r="223" ht="29.4" spans="1:11">
      <c r="A223" s="2" t="s">
        <v>493</v>
      </c>
      <c r="B223" s="2"/>
      <c r="C223" s="2"/>
      <c r="D223" s="2"/>
      <c r="E223" s="2"/>
      <c r="F223" s="2"/>
      <c r="G223" s="2"/>
      <c r="H223" s="2"/>
      <c r="I223" s="2"/>
      <c r="J223" s="2"/>
      <c r="K223" s="2"/>
    </row>
    <row r="224" ht="17.4" spans="1:11">
      <c r="A224" s="3" t="s">
        <v>494</v>
      </c>
      <c r="B224" s="3"/>
      <c r="C224" s="3"/>
      <c r="D224" s="3"/>
      <c r="E224" s="3"/>
      <c r="F224" s="3"/>
      <c r="G224" s="3"/>
      <c r="H224" s="3"/>
      <c r="I224" s="4"/>
      <c r="J224" s="4"/>
      <c r="K224" s="31"/>
    </row>
    <row r="225" ht="16.35" spans="1:11">
      <c r="A225" s="6" t="s">
        <v>496</v>
      </c>
      <c r="B225" s="7"/>
      <c r="C225" s="7"/>
      <c r="D225" s="7"/>
      <c r="E225" s="7"/>
      <c r="F225" s="7"/>
      <c r="G225" s="7"/>
      <c r="H225" s="7"/>
      <c r="I225" s="7"/>
      <c r="J225" s="7"/>
      <c r="K225" s="8" t="s">
        <v>497</v>
      </c>
    </row>
    <row r="226" ht="15.15" spans="1:11">
      <c r="A226" s="9" t="s">
        <v>498</v>
      </c>
      <c r="B226" s="9"/>
      <c r="C226" s="9"/>
      <c r="D226" s="10" t="s">
        <v>612</v>
      </c>
      <c r="E226" s="11"/>
      <c r="F226" s="11"/>
      <c r="G226" s="11"/>
      <c r="H226" s="11"/>
      <c r="I226" s="11"/>
      <c r="J226" s="11"/>
      <c r="K226" s="11"/>
    </row>
    <row r="227" ht="15.15" spans="1:11">
      <c r="A227" s="9" t="s">
        <v>500</v>
      </c>
      <c r="B227" s="9"/>
      <c r="C227" s="9"/>
      <c r="D227" s="9" t="s">
        <v>501</v>
      </c>
      <c r="E227" s="12"/>
      <c r="F227" s="9" t="s">
        <v>502</v>
      </c>
      <c r="G227" s="9" t="s">
        <v>503</v>
      </c>
      <c r="H227" s="12"/>
      <c r="I227" s="12"/>
      <c r="J227" s="12"/>
      <c r="K227" s="12"/>
    </row>
    <row r="228" ht="27.15" spans="1:11">
      <c r="A228" s="9" t="s">
        <v>504</v>
      </c>
      <c r="B228" s="9"/>
      <c r="C228" s="9"/>
      <c r="D228" s="9" t="s">
        <v>505</v>
      </c>
      <c r="E228" s="9" t="s">
        <v>506</v>
      </c>
      <c r="F228" s="9" t="s">
        <v>507</v>
      </c>
      <c r="G228" s="9" t="s">
        <v>508</v>
      </c>
      <c r="H228" s="9"/>
      <c r="I228" s="9" t="s">
        <v>509</v>
      </c>
      <c r="J228" s="9" t="s">
        <v>510</v>
      </c>
      <c r="K228" s="9" t="s">
        <v>511</v>
      </c>
    </row>
    <row r="229" ht="15.15" spans="1:11">
      <c r="A229" s="9"/>
      <c r="B229" s="9"/>
      <c r="C229" s="9"/>
      <c r="D229" s="9" t="s">
        <v>512</v>
      </c>
      <c r="E229" s="12"/>
      <c r="F229" s="13">
        <v>55.15</v>
      </c>
      <c r="G229" s="13">
        <v>33.6</v>
      </c>
      <c r="H229" s="12"/>
      <c r="I229" s="12">
        <v>10</v>
      </c>
      <c r="J229" s="14">
        <f>G229/F229</f>
        <v>0.609247506799637</v>
      </c>
      <c r="K229" s="13">
        <v>6.09</v>
      </c>
    </row>
    <row r="230" ht="15.15" spans="1:11">
      <c r="A230" s="9"/>
      <c r="B230" s="9"/>
      <c r="C230" s="9"/>
      <c r="D230" s="9" t="s">
        <v>513</v>
      </c>
      <c r="E230" s="12"/>
      <c r="F230" s="13">
        <v>55.15</v>
      </c>
      <c r="G230" s="13">
        <v>33.6</v>
      </c>
      <c r="H230" s="12"/>
      <c r="I230" s="12" t="s">
        <v>443</v>
      </c>
      <c r="J230" s="12" t="s">
        <v>443</v>
      </c>
      <c r="K230" s="12" t="s">
        <v>443</v>
      </c>
    </row>
    <row r="231" ht="15.15" spans="1:11">
      <c r="A231" s="9"/>
      <c r="B231" s="9"/>
      <c r="C231" s="9"/>
      <c r="D231" s="15" t="s">
        <v>514</v>
      </c>
      <c r="E231" s="12"/>
      <c r="F231" s="12">
        <v>55.15</v>
      </c>
      <c r="G231" s="13">
        <v>33.6</v>
      </c>
      <c r="H231" s="12"/>
      <c r="I231" s="12" t="s">
        <v>443</v>
      </c>
      <c r="J231" s="12" t="s">
        <v>443</v>
      </c>
      <c r="K231" s="12" t="s">
        <v>443</v>
      </c>
    </row>
    <row r="232" ht="15.15" spans="1:11">
      <c r="A232" s="9"/>
      <c r="B232" s="9"/>
      <c r="C232" s="9"/>
      <c r="D232" s="15" t="s">
        <v>515</v>
      </c>
      <c r="E232" s="12"/>
      <c r="F232" s="13"/>
      <c r="G232" s="13"/>
      <c r="H232" s="12"/>
      <c r="I232" s="12" t="s">
        <v>443</v>
      </c>
      <c r="J232" s="12" t="s">
        <v>443</v>
      </c>
      <c r="K232" s="12" t="s">
        <v>443</v>
      </c>
    </row>
    <row r="233" ht="15.15" spans="1:11">
      <c r="A233" s="9"/>
      <c r="B233" s="9"/>
      <c r="C233" s="9"/>
      <c r="D233" s="9" t="s">
        <v>516</v>
      </c>
      <c r="E233" s="12"/>
      <c r="F233" s="12"/>
      <c r="G233" s="12"/>
      <c r="H233" s="12"/>
      <c r="I233" s="12" t="s">
        <v>443</v>
      </c>
      <c r="J233" s="12" t="s">
        <v>443</v>
      </c>
      <c r="K233" s="12" t="s">
        <v>443</v>
      </c>
    </row>
    <row r="234" spans="1:11">
      <c r="A234" s="9" t="s">
        <v>517</v>
      </c>
      <c r="B234" s="9" t="s">
        <v>518</v>
      </c>
      <c r="C234" s="9"/>
      <c r="D234" s="9"/>
      <c r="E234" s="9"/>
      <c r="F234" s="9" t="s">
        <v>519</v>
      </c>
      <c r="G234" s="9"/>
      <c r="H234" s="9"/>
      <c r="I234" s="9"/>
      <c r="J234" s="9"/>
      <c r="K234" s="9"/>
    </row>
    <row r="235" spans="1:11">
      <c r="A235" s="9"/>
      <c r="B235" s="35" t="s">
        <v>613</v>
      </c>
      <c r="C235" s="36"/>
      <c r="D235" s="36"/>
      <c r="E235" s="36"/>
      <c r="F235" s="35" t="s">
        <v>613</v>
      </c>
      <c r="G235" s="36"/>
      <c r="H235" s="36"/>
      <c r="I235" s="36"/>
      <c r="J235" s="36"/>
      <c r="K235" s="36"/>
    </row>
    <row r="236" ht="27.15" spans="1:11">
      <c r="A236" s="9" t="s">
        <v>521</v>
      </c>
      <c r="B236" s="9" t="s">
        <v>522</v>
      </c>
      <c r="C236" s="9" t="s">
        <v>523</v>
      </c>
      <c r="D236" s="9" t="s">
        <v>524</v>
      </c>
      <c r="E236" s="9" t="s">
        <v>525</v>
      </c>
      <c r="F236" s="9" t="s">
        <v>526</v>
      </c>
      <c r="G236" s="9" t="s">
        <v>509</v>
      </c>
      <c r="H236" s="9" t="s">
        <v>527</v>
      </c>
      <c r="I236" s="9" t="s">
        <v>528</v>
      </c>
      <c r="J236" s="9"/>
      <c r="K236" s="9"/>
    </row>
    <row r="237" ht="27.15" spans="1:11">
      <c r="A237" s="9"/>
      <c r="B237" s="9" t="s">
        <v>553</v>
      </c>
      <c r="C237" s="9" t="s">
        <v>530</v>
      </c>
      <c r="D237" s="40" t="s">
        <v>614</v>
      </c>
      <c r="E237" s="42" t="s">
        <v>615</v>
      </c>
      <c r="F237" s="42" t="s">
        <v>615</v>
      </c>
      <c r="G237" s="42">
        <v>25</v>
      </c>
      <c r="H237" s="9">
        <v>25</v>
      </c>
      <c r="I237" s="9"/>
      <c r="J237" s="9"/>
      <c r="K237" s="9"/>
    </row>
    <row r="238" ht="27.15" spans="1:11">
      <c r="A238" s="9"/>
      <c r="B238" s="9"/>
      <c r="C238" s="9"/>
      <c r="D238" s="40" t="s">
        <v>616</v>
      </c>
      <c r="E238" s="33" t="s">
        <v>615</v>
      </c>
      <c r="F238" s="33" t="s">
        <v>573</v>
      </c>
      <c r="G238" s="42">
        <v>25</v>
      </c>
      <c r="H238" s="9">
        <v>25</v>
      </c>
      <c r="I238" s="12"/>
      <c r="J238" s="12"/>
      <c r="K238" s="12"/>
    </row>
    <row r="239" ht="27.15" spans="1:11">
      <c r="A239" s="9"/>
      <c r="B239" s="9" t="s">
        <v>535</v>
      </c>
      <c r="C239" s="9" t="s">
        <v>536</v>
      </c>
      <c r="D239" s="38" t="s">
        <v>578</v>
      </c>
      <c r="E239" s="33" t="s">
        <v>617</v>
      </c>
      <c r="F239" s="33" t="s">
        <v>617</v>
      </c>
      <c r="G239" s="42">
        <v>15</v>
      </c>
      <c r="H239" s="9">
        <v>15</v>
      </c>
      <c r="I239" s="12"/>
      <c r="J239" s="12"/>
      <c r="K239" s="12"/>
    </row>
    <row r="240" ht="27.15" spans="1:11">
      <c r="A240" s="9"/>
      <c r="B240" s="9"/>
      <c r="C240" s="9" t="s">
        <v>577</v>
      </c>
      <c r="D240" s="38" t="s">
        <v>578</v>
      </c>
      <c r="E240" s="33" t="s">
        <v>617</v>
      </c>
      <c r="F240" s="32" t="s">
        <v>617</v>
      </c>
      <c r="G240" s="42">
        <v>15</v>
      </c>
      <c r="H240" s="9">
        <v>15</v>
      </c>
      <c r="I240" s="12"/>
      <c r="J240" s="12"/>
      <c r="K240" s="12"/>
    </row>
    <row r="241" ht="40.35" spans="1:11">
      <c r="A241" s="9"/>
      <c r="B241" s="9" t="s">
        <v>540</v>
      </c>
      <c r="C241" s="9" t="s">
        <v>541</v>
      </c>
      <c r="D241" s="38" t="s">
        <v>561</v>
      </c>
      <c r="E241" s="33" t="s">
        <v>580</v>
      </c>
      <c r="F241" s="33" t="s">
        <v>572</v>
      </c>
      <c r="G241" s="42">
        <v>10</v>
      </c>
      <c r="H241" s="9">
        <v>10</v>
      </c>
      <c r="I241" s="12"/>
      <c r="J241" s="12"/>
      <c r="K241" s="12"/>
    </row>
    <row r="242" ht="15.15" spans="1:11">
      <c r="A242" s="9" t="s">
        <v>544</v>
      </c>
      <c r="B242" s="9"/>
      <c r="C242" s="9"/>
      <c r="D242" s="9"/>
      <c r="E242" s="9"/>
      <c r="F242" s="9"/>
      <c r="G242" s="13">
        <f>H237+H238+H239+H240+H241</f>
        <v>90</v>
      </c>
      <c r="H242" s="13"/>
      <c r="I242" s="13"/>
      <c r="J242" s="13"/>
      <c r="K242" s="13"/>
    </row>
    <row r="243" ht="27.15" spans="1:11">
      <c r="A243" s="9" t="s">
        <v>545</v>
      </c>
      <c r="B243" s="22" t="s">
        <v>546</v>
      </c>
      <c r="C243" s="23">
        <v>96.09</v>
      </c>
      <c r="D243" s="24"/>
      <c r="E243" s="22" t="s">
        <v>547</v>
      </c>
      <c r="F243" s="25" t="s">
        <v>548</v>
      </c>
      <c r="G243" s="26"/>
      <c r="H243" s="26"/>
      <c r="I243" s="26"/>
      <c r="J243" s="26"/>
      <c r="K243" s="27"/>
    </row>
    <row r="244" ht="15.15" spans="1:11">
      <c r="A244" s="28" t="s">
        <v>549</v>
      </c>
      <c r="B244" s="29"/>
      <c r="C244" s="29"/>
      <c r="D244" s="29"/>
      <c r="E244" s="29"/>
      <c r="F244" s="29"/>
      <c r="G244" s="29"/>
      <c r="H244" s="29"/>
      <c r="I244" s="29"/>
      <c r="J244" s="29"/>
      <c r="K244" s="29"/>
    </row>
    <row r="245" ht="61" customHeight="1" spans="1:11">
      <c r="A245" s="22" t="s">
        <v>550</v>
      </c>
      <c r="B245" s="30"/>
      <c r="C245" s="30"/>
      <c r="D245" s="30"/>
      <c r="E245" s="30"/>
      <c r="F245" s="30"/>
      <c r="G245" s="30"/>
      <c r="H245" s="30"/>
      <c r="I245" s="30"/>
      <c r="J245" s="30"/>
      <c r="K245" s="30"/>
    </row>
    <row r="246" ht="55" customHeight="1" spans="1:11">
      <c r="A246" s="30"/>
      <c r="B246" s="30"/>
      <c r="C246" s="30"/>
      <c r="D246" s="30"/>
      <c r="E246" s="30"/>
      <c r="F246" s="30"/>
      <c r="G246" s="30"/>
      <c r="H246" s="30"/>
      <c r="I246" s="30"/>
      <c r="J246" s="30"/>
      <c r="K246" s="30"/>
    </row>
    <row r="247" ht="15.15" spans="1:11">
      <c r="A247" s="30"/>
      <c r="B247" s="30"/>
      <c r="C247" s="30"/>
      <c r="D247" s="30"/>
      <c r="E247" s="30"/>
      <c r="F247" s="30"/>
      <c r="G247" s="30"/>
      <c r="H247" s="30"/>
      <c r="I247" s="30"/>
      <c r="J247" s="30"/>
      <c r="K247" s="30"/>
    </row>
    <row r="248" ht="15.15" spans="1:11">
      <c r="A248" s="30"/>
      <c r="B248" s="30"/>
      <c r="C248" s="30"/>
      <c r="D248" s="30"/>
      <c r="E248" s="30"/>
      <c r="F248" s="30"/>
      <c r="G248" s="30"/>
      <c r="H248" s="30"/>
      <c r="I248" s="30"/>
      <c r="J248" s="30"/>
      <c r="K248" s="30"/>
    </row>
    <row r="249" ht="15.15" spans="1:11">
      <c r="A249" s="30"/>
      <c r="B249" s="30"/>
      <c r="C249" s="30"/>
      <c r="D249" s="30"/>
      <c r="E249" s="30"/>
      <c r="F249" s="30"/>
      <c r="G249" s="30"/>
      <c r="H249" s="30"/>
      <c r="I249" s="30"/>
      <c r="J249" s="30"/>
      <c r="K249" s="30"/>
    </row>
    <row r="250" ht="15.15" spans="1:11">
      <c r="A250" s="30"/>
      <c r="B250" s="30"/>
      <c r="C250" s="30"/>
      <c r="D250" s="30"/>
      <c r="E250" s="30"/>
      <c r="F250" s="30"/>
      <c r="G250" s="30"/>
      <c r="H250" s="30"/>
      <c r="I250" s="30"/>
      <c r="J250" s="30"/>
      <c r="K250" s="30"/>
    </row>
    <row r="254" ht="29.4" spans="1:11">
      <c r="A254" s="2" t="s">
        <v>493</v>
      </c>
      <c r="B254" s="2"/>
      <c r="C254" s="2"/>
      <c r="D254" s="2"/>
      <c r="E254" s="2"/>
      <c r="F254" s="2"/>
      <c r="G254" s="2"/>
      <c r="H254" s="2"/>
      <c r="I254" s="2"/>
      <c r="J254" s="2"/>
      <c r="K254" s="2"/>
    </row>
    <row r="255" ht="17.4" spans="1:11">
      <c r="A255" s="3" t="s">
        <v>494</v>
      </c>
      <c r="B255" s="3"/>
      <c r="C255" s="3"/>
      <c r="D255" s="3"/>
      <c r="E255" s="3"/>
      <c r="F255" s="3"/>
      <c r="G255" s="3"/>
      <c r="H255" s="3"/>
      <c r="I255" s="4"/>
      <c r="J255" s="4"/>
      <c r="K255" s="31"/>
    </row>
    <row r="256" ht="16.35" spans="1:11">
      <c r="A256" s="6" t="s">
        <v>496</v>
      </c>
      <c r="B256" s="7"/>
      <c r="C256" s="7"/>
      <c r="D256" s="7"/>
      <c r="E256" s="7"/>
      <c r="F256" s="7"/>
      <c r="G256" s="7"/>
      <c r="H256" s="7"/>
      <c r="I256" s="7"/>
      <c r="J256" s="7"/>
      <c r="K256" s="8" t="s">
        <v>497</v>
      </c>
    </row>
    <row r="257" ht="15.15" spans="1:11">
      <c r="A257" s="42" t="s">
        <v>498</v>
      </c>
      <c r="B257" s="42"/>
      <c r="C257" s="42"/>
      <c r="D257" s="42" t="s">
        <v>618</v>
      </c>
      <c r="E257" s="43"/>
      <c r="F257" s="43"/>
      <c r="G257" s="43"/>
      <c r="H257" s="43"/>
      <c r="I257" s="43"/>
      <c r="J257" s="43"/>
      <c r="K257" s="43"/>
    </row>
    <row r="258" ht="15.15" spans="1:11">
      <c r="A258" s="42" t="s">
        <v>500</v>
      </c>
      <c r="B258" s="42"/>
      <c r="C258" s="42"/>
      <c r="D258" s="42" t="s">
        <v>501</v>
      </c>
      <c r="E258" s="43"/>
      <c r="F258" s="42" t="s">
        <v>502</v>
      </c>
      <c r="G258" s="42" t="s">
        <v>503</v>
      </c>
      <c r="H258" s="43"/>
      <c r="I258" s="43"/>
      <c r="J258" s="43"/>
      <c r="K258" s="43"/>
    </row>
    <row r="259" ht="27.15" spans="1:11">
      <c r="A259" s="42" t="s">
        <v>504</v>
      </c>
      <c r="B259" s="42"/>
      <c r="C259" s="42"/>
      <c r="D259" s="42" t="s">
        <v>505</v>
      </c>
      <c r="E259" s="42" t="s">
        <v>506</v>
      </c>
      <c r="F259" s="42" t="s">
        <v>619</v>
      </c>
      <c r="G259" s="42" t="s">
        <v>620</v>
      </c>
      <c r="H259" s="42"/>
      <c r="I259" s="42" t="s">
        <v>509</v>
      </c>
      <c r="J259" s="42" t="s">
        <v>510</v>
      </c>
      <c r="K259" s="42" t="s">
        <v>511</v>
      </c>
    </row>
    <row r="260" ht="15.15" spans="1:11">
      <c r="A260" s="42"/>
      <c r="B260" s="42"/>
      <c r="C260" s="42"/>
      <c r="D260" s="42" t="s">
        <v>512</v>
      </c>
      <c r="E260" s="44"/>
      <c r="F260" s="44">
        <v>70</v>
      </c>
      <c r="G260" s="44">
        <v>70</v>
      </c>
      <c r="H260" s="43"/>
      <c r="I260" s="43">
        <v>10</v>
      </c>
      <c r="J260" s="45">
        <v>1</v>
      </c>
      <c r="K260" s="44">
        <v>10</v>
      </c>
    </row>
    <row r="261" ht="15.15" spans="1:11">
      <c r="A261" s="42"/>
      <c r="B261" s="42"/>
      <c r="C261" s="42"/>
      <c r="D261" s="42" t="s">
        <v>513</v>
      </c>
      <c r="E261" s="43"/>
      <c r="F261" s="44">
        <v>70</v>
      </c>
      <c r="G261" s="44">
        <v>70</v>
      </c>
      <c r="H261" s="43"/>
      <c r="I261" s="43" t="s">
        <v>443</v>
      </c>
      <c r="J261" s="43" t="s">
        <v>443</v>
      </c>
      <c r="K261" s="43" t="s">
        <v>443</v>
      </c>
    </row>
    <row r="262" ht="15.15" spans="1:11">
      <c r="A262" s="42"/>
      <c r="B262" s="42"/>
      <c r="C262" s="42"/>
      <c r="D262" s="46" t="s">
        <v>514</v>
      </c>
      <c r="E262" s="44"/>
      <c r="F262" s="44">
        <v>70</v>
      </c>
      <c r="G262" s="44">
        <v>70</v>
      </c>
      <c r="H262" s="43"/>
      <c r="I262" s="43" t="s">
        <v>443</v>
      </c>
      <c r="J262" s="43" t="s">
        <v>443</v>
      </c>
      <c r="K262" s="43" t="s">
        <v>443</v>
      </c>
    </row>
    <row r="263" ht="15.15" spans="1:11">
      <c r="A263" s="42"/>
      <c r="B263" s="42"/>
      <c r="C263" s="42"/>
      <c r="D263" s="46" t="s">
        <v>515</v>
      </c>
      <c r="E263" s="43"/>
      <c r="F263" s="44"/>
      <c r="G263" s="44"/>
      <c r="H263" s="43"/>
      <c r="I263" s="43" t="s">
        <v>443</v>
      </c>
      <c r="J263" s="43" t="s">
        <v>443</v>
      </c>
      <c r="K263" s="43" t="s">
        <v>443</v>
      </c>
    </row>
    <row r="264" ht="15.15" spans="1:11">
      <c r="A264" s="42"/>
      <c r="B264" s="42"/>
      <c r="C264" s="42"/>
      <c r="D264" s="42" t="s">
        <v>516</v>
      </c>
      <c r="E264" s="43"/>
      <c r="F264" s="43"/>
      <c r="G264" s="43"/>
      <c r="H264" s="43"/>
      <c r="I264" s="43" t="s">
        <v>443</v>
      </c>
      <c r="J264" s="43" t="s">
        <v>443</v>
      </c>
      <c r="K264" s="43" t="s">
        <v>443</v>
      </c>
    </row>
    <row r="265" ht="15.15" spans="1:11">
      <c r="A265" s="42" t="s">
        <v>517</v>
      </c>
      <c r="B265" s="42" t="s">
        <v>518</v>
      </c>
      <c r="C265" s="42"/>
      <c r="D265" s="42"/>
      <c r="E265" s="42"/>
      <c r="F265" s="42" t="s">
        <v>519</v>
      </c>
      <c r="G265" s="42"/>
      <c r="H265" s="42"/>
      <c r="I265" s="42"/>
      <c r="J265" s="42"/>
      <c r="K265" s="42"/>
    </row>
    <row r="266" ht="15.15" spans="1:11">
      <c r="A266" s="42"/>
      <c r="B266" s="42" t="s">
        <v>621</v>
      </c>
      <c r="C266" s="43"/>
      <c r="D266" s="43"/>
      <c r="E266" s="43"/>
      <c r="F266" s="42" t="s">
        <v>621</v>
      </c>
      <c r="G266" s="43"/>
      <c r="H266" s="43"/>
      <c r="I266" s="43"/>
      <c r="J266" s="43"/>
      <c r="K266" s="43"/>
    </row>
    <row r="267" ht="27.15" spans="1:11">
      <c r="A267" s="42" t="s">
        <v>521</v>
      </c>
      <c r="B267" s="42" t="s">
        <v>522</v>
      </c>
      <c r="C267" s="42" t="s">
        <v>523</v>
      </c>
      <c r="D267" s="42" t="s">
        <v>524</v>
      </c>
      <c r="E267" s="42" t="s">
        <v>622</v>
      </c>
      <c r="F267" s="42" t="s">
        <v>623</v>
      </c>
      <c r="G267" s="42" t="s">
        <v>509</v>
      </c>
      <c r="H267" s="42" t="s">
        <v>527</v>
      </c>
      <c r="I267" s="42" t="s">
        <v>528</v>
      </c>
      <c r="J267" s="42"/>
      <c r="K267" s="42"/>
    </row>
    <row r="268" ht="15.15" spans="1:11">
      <c r="A268" s="42"/>
      <c r="B268" s="42" t="s">
        <v>624</v>
      </c>
      <c r="C268" s="42" t="s">
        <v>530</v>
      </c>
      <c r="D268" s="40" t="s">
        <v>625</v>
      </c>
      <c r="E268" s="33" t="s">
        <v>610</v>
      </c>
      <c r="F268" s="33" t="s">
        <v>610</v>
      </c>
      <c r="G268" s="47">
        <v>20</v>
      </c>
      <c r="H268" s="47">
        <v>20</v>
      </c>
      <c r="I268" s="43"/>
      <c r="J268" s="43"/>
      <c r="K268" s="43"/>
    </row>
    <row r="269" ht="15.15" spans="1:11">
      <c r="A269" s="42"/>
      <c r="B269" s="42"/>
      <c r="C269" s="42"/>
      <c r="D269" s="40" t="s">
        <v>626</v>
      </c>
      <c r="E269" s="33" t="s">
        <v>610</v>
      </c>
      <c r="F269" s="33" t="s">
        <v>610</v>
      </c>
      <c r="G269" s="47">
        <v>20</v>
      </c>
      <c r="H269" s="47">
        <v>20</v>
      </c>
      <c r="I269" s="43"/>
      <c r="J269" s="43"/>
      <c r="K269" s="43"/>
    </row>
    <row r="270" ht="27.15" spans="1:11">
      <c r="A270" s="42"/>
      <c r="B270" s="42"/>
      <c r="C270" s="42"/>
      <c r="D270" s="38" t="s">
        <v>627</v>
      </c>
      <c r="E270" s="33" t="s">
        <v>628</v>
      </c>
      <c r="F270" s="33" t="s">
        <v>628</v>
      </c>
      <c r="G270" s="47">
        <v>20</v>
      </c>
      <c r="H270" s="47">
        <v>20</v>
      </c>
      <c r="I270" s="43"/>
      <c r="J270" s="43"/>
      <c r="K270" s="43"/>
    </row>
    <row r="271" ht="27.15" spans="1:11">
      <c r="A271" s="42"/>
      <c r="B271" s="42"/>
      <c r="C271" s="42"/>
      <c r="D271" s="38" t="s">
        <v>629</v>
      </c>
      <c r="E271" s="33" t="s">
        <v>628</v>
      </c>
      <c r="F271" s="33" t="s">
        <v>628</v>
      </c>
      <c r="G271" s="47">
        <v>20</v>
      </c>
      <c r="H271" s="47">
        <v>20</v>
      </c>
      <c r="I271" s="43"/>
      <c r="J271" s="43"/>
      <c r="K271" s="43"/>
    </row>
    <row r="272" ht="40.35" spans="1:11">
      <c r="A272" s="42"/>
      <c r="B272" s="42" t="s">
        <v>540</v>
      </c>
      <c r="C272" s="42" t="s">
        <v>541</v>
      </c>
      <c r="D272" s="38" t="s">
        <v>630</v>
      </c>
      <c r="E272" s="33" t="s">
        <v>580</v>
      </c>
      <c r="F272" s="33" t="s">
        <v>572</v>
      </c>
      <c r="G272" s="47">
        <v>10</v>
      </c>
      <c r="H272" s="47">
        <v>10</v>
      </c>
      <c r="I272" s="43"/>
      <c r="J272" s="43"/>
      <c r="K272" s="43"/>
    </row>
    <row r="273" ht="15.15" spans="1:11">
      <c r="A273" s="42" t="s">
        <v>544</v>
      </c>
      <c r="B273" s="42"/>
      <c r="C273" s="42"/>
      <c r="D273" s="42"/>
      <c r="E273" s="42"/>
      <c r="F273" s="42"/>
      <c r="G273" s="44">
        <f>H268+H269+H270+H271+H272</f>
        <v>90</v>
      </c>
      <c r="H273" s="44"/>
      <c r="I273" s="44"/>
      <c r="J273" s="44"/>
      <c r="K273" s="44"/>
    </row>
    <row r="274" ht="27.15" spans="1:11">
      <c r="A274" s="42" t="s">
        <v>545</v>
      </c>
      <c r="B274" s="48" t="s">
        <v>546</v>
      </c>
      <c r="C274" s="49">
        <v>100</v>
      </c>
      <c r="D274" s="50"/>
      <c r="E274" s="48" t="s">
        <v>547</v>
      </c>
      <c r="F274" s="51" t="s">
        <v>548</v>
      </c>
      <c r="G274" s="52"/>
      <c r="H274" s="52"/>
      <c r="I274" s="52"/>
      <c r="J274" s="52"/>
      <c r="K274" s="53"/>
    </row>
    <row r="275" ht="15.15" spans="1:11">
      <c r="A275" s="28" t="s">
        <v>549</v>
      </c>
      <c r="B275" s="29"/>
      <c r="C275" s="29"/>
      <c r="D275" s="29"/>
      <c r="E275" s="29"/>
      <c r="F275" s="29"/>
      <c r="G275" s="29"/>
      <c r="H275" s="29"/>
      <c r="I275" s="29"/>
      <c r="J275" s="29"/>
      <c r="K275" s="29"/>
    </row>
    <row r="276" ht="61" customHeight="1" spans="1:11">
      <c r="A276" s="22" t="s">
        <v>550</v>
      </c>
      <c r="B276" s="30"/>
      <c r="C276" s="30"/>
      <c r="D276" s="30"/>
      <c r="E276" s="30"/>
      <c r="F276" s="30"/>
      <c r="G276" s="30"/>
      <c r="H276" s="30"/>
      <c r="I276" s="30"/>
      <c r="J276" s="30"/>
      <c r="K276" s="30"/>
    </row>
    <row r="277" ht="55" customHeight="1" spans="1:11">
      <c r="A277" s="30"/>
      <c r="B277" s="30"/>
      <c r="C277" s="30"/>
      <c r="D277" s="30"/>
      <c r="E277" s="30"/>
      <c r="F277" s="30"/>
      <c r="G277" s="30"/>
      <c r="H277" s="30"/>
      <c r="I277" s="30"/>
      <c r="J277" s="30"/>
      <c r="K277" s="30"/>
    </row>
    <row r="278" ht="15.15" spans="1:11">
      <c r="A278" s="28"/>
      <c r="B278" s="28"/>
      <c r="C278" s="28"/>
      <c r="D278" s="28"/>
      <c r="E278" s="28"/>
      <c r="F278" s="28"/>
      <c r="G278" s="28"/>
      <c r="H278" s="28"/>
      <c r="I278" s="28"/>
      <c r="J278" s="28"/>
      <c r="K278" s="28"/>
    </row>
    <row r="279" ht="15.15" spans="1:11">
      <c r="A279" s="28"/>
      <c r="B279" s="28"/>
      <c r="C279" s="28"/>
      <c r="D279" s="28"/>
      <c r="E279" s="28"/>
      <c r="F279" s="28"/>
      <c r="G279" s="28"/>
      <c r="H279" s="28"/>
      <c r="I279" s="28"/>
      <c r="J279" s="28"/>
      <c r="K279" s="28"/>
    </row>
    <row r="280" ht="15.15" spans="1:11">
      <c r="A280" s="28"/>
      <c r="B280" s="28"/>
      <c r="C280" s="28"/>
      <c r="D280" s="28"/>
      <c r="E280" s="28"/>
      <c r="F280" s="28"/>
      <c r="G280" s="28"/>
      <c r="H280" s="28"/>
      <c r="I280" s="28"/>
      <c r="J280" s="28"/>
      <c r="K280" s="28"/>
    </row>
    <row r="281" ht="15.15" spans="1:11">
      <c r="A281" s="28"/>
      <c r="B281" s="28"/>
      <c r="C281" s="28"/>
      <c r="D281" s="28"/>
      <c r="E281" s="28"/>
      <c r="F281" s="28"/>
      <c r="G281" s="28"/>
      <c r="H281" s="28"/>
      <c r="I281" s="28"/>
      <c r="J281" s="28"/>
      <c r="K281" s="28"/>
    </row>
    <row r="285" ht="29.4" spans="1:11">
      <c r="A285" s="2" t="s">
        <v>493</v>
      </c>
      <c r="B285" s="2"/>
      <c r="C285" s="2"/>
      <c r="D285" s="2"/>
      <c r="E285" s="2"/>
      <c r="F285" s="2"/>
      <c r="G285" s="2"/>
      <c r="H285" s="2"/>
      <c r="I285" s="2"/>
      <c r="J285" s="2"/>
      <c r="K285" s="2"/>
    </row>
    <row r="286" ht="17.4" spans="1:11">
      <c r="A286" s="3" t="s">
        <v>494</v>
      </c>
      <c r="B286" s="3"/>
      <c r="C286" s="3"/>
      <c r="D286" s="3"/>
      <c r="E286" s="3"/>
      <c r="F286" s="3"/>
      <c r="G286" s="3"/>
      <c r="H286" s="3"/>
      <c r="I286" s="4"/>
      <c r="J286" s="4"/>
      <c r="K286" s="31"/>
    </row>
    <row r="287" ht="16.35" spans="1:11">
      <c r="A287" s="6" t="s">
        <v>496</v>
      </c>
      <c r="B287" s="7"/>
      <c r="C287" s="7"/>
      <c r="D287" s="7"/>
      <c r="E287" s="7"/>
      <c r="F287" s="7"/>
      <c r="G287" s="7"/>
      <c r="H287" s="7"/>
      <c r="I287" s="7"/>
      <c r="J287" s="7"/>
      <c r="K287" s="8" t="s">
        <v>497</v>
      </c>
    </row>
    <row r="288" ht="15.15" spans="1:11">
      <c r="A288" s="9" t="s">
        <v>498</v>
      </c>
      <c r="B288" s="9"/>
      <c r="C288" s="9"/>
      <c r="D288" s="10" t="s">
        <v>631</v>
      </c>
      <c r="E288" s="11"/>
      <c r="F288" s="11"/>
      <c r="G288" s="11"/>
      <c r="H288" s="11"/>
      <c r="I288" s="11"/>
      <c r="J288" s="11"/>
      <c r="K288" s="11"/>
    </row>
    <row r="289" ht="15.15" spans="1:11">
      <c r="A289" s="9" t="s">
        <v>500</v>
      </c>
      <c r="B289" s="9"/>
      <c r="C289" s="9"/>
      <c r="D289" s="9" t="s">
        <v>501</v>
      </c>
      <c r="E289" s="12"/>
      <c r="F289" s="9" t="s">
        <v>502</v>
      </c>
      <c r="G289" s="9" t="s">
        <v>503</v>
      </c>
      <c r="H289" s="12"/>
      <c r="I289" s="12"/>
      <c r="J289" s="12"/>
      <c r="K289" s="12"/>
    </row>
    <row r="290" ht="27.15" spans="1:11">
      <c r="A290" s="9" t="s">
        <v>504</v>
      </c>
      <c r="B290" s="9"/>
      <c r="C290" s="9"/>
      <c r="D290" s="9" t="s">
        <v>505</v>
      </c>
      <c r="E290" s="9" t="s">
        <v>506</v>
      </c>
      <c r="F290" s="9" t="s">
        <v>507</v>
      </c>
      <c r="G290" s="9" t="s">
        <v>508</v>
      </c>
      <c r="H290" s="9"/>
      <c r="I290" s="9" t="s">
        <v>509</v>
      </c>
      <c r="J290" s="9" t="s">
        <v>510</v>
      </c>
      <c r="K290" s="9" t="s">
        <v>511</v>
      </c>
    </row>
    <row r="291" ht="15.15" spans="1:11">
      <c r="A291" s="9"/>
      <c r="B291" s="9"/>
      <c r="C291" s="9"/>
      <c r="D291" s="9" t="s">
        <v>512</v>
      </c>
      <c r="E291" s="12"/>
      <c r="F291" s="13">
        <v>3.6</v>
      </c>
      <c r="G291" s="13">
        <v>2.5</v>
      </c>
      <c r="H291" s="12"/>
      <c r="I291" s="12">
        <v>10</v>
      </c>
      <c r="J291" s="14">
        <f>G291/F291</f>
        <v>0.694444444444444</v>
      </c>
      <c r="K291" s="13">
        <v>6.94</v>
      </c>
    </row>
    <row r="292" ht="15.15" spans="1:11">
      <c r="A292" s="9"/>
      <c r="B292" s="9"/>
      <c r="C292" s="9"/>
      <c r="D292" s="9" t="s">
        <v>513</v>
      </c>
      <c r="E292" s="12"/>
      <c r="F292" s="13">
        <v>3.6</v>
      </c>
      <c r="G292" s="13">
        <v>2.5</v>
      </c>
      <c r="H292" s="12"/>
      <c r="I292" s="12" t="s">
        <v>443</v>
      </c>
      <c r="J292" s="12" t="s">
        <v>443</v>
      </c>
      <c r="K292" s="12" t="s">
        <v>443</v>
      </c>
    </row>
    <row r="293" ht="15.15" spans="1:11">
      <c r="A293" s="9"/>
      <c r="B293" s="9"/>
      <c r="C293" s="9"/>
      <c r="D293" s="15" t="s">
        <v>514</v>
      </c>
      <c r="E293" s="12"/>
      <c r="F293" s="12">
        <v>3.6</v>
      </c>
      <c r="G293" s="13">
        <v>2.5</v>
      </c>
      <c r="H293" s="12"/>
      <c r="I293" s="12" t="s">
        <v>443</v>
      </c>
      <c r="J293" s="12" t="s">
        <v>443</v>
      </c>
      <c r="K293" s="12" t="s">
        <v>443</v>
      </c>
    </row>
    <row r="294" ht="15.15" spans="1:11">
      <c r="A294" s="9"/>
      <c r="B294" s="9"/>
      <c r="C294" s="9"/>
      <c r="D294" s="15" t="s">
        <v>515</v>
      </c>
      <c r="E294" s="12"/>
      <c r="F294" s="13"/>
      <c r="G294" s="13"/>
      <c r="H294" s="12"/>
      <c r="I294" s="12" t="s">
        <v>443</v>
      </c>
      <c r="J294" s="12" t="s">
        <v>443</v>
      </c>
      <c r="K294" s="12" t="s">
        <v>443</v>
      </c>
    </row>
    <row r="295" ht="15.15" spans="1:11">
      <c r="A295" s="9"/>
      <c r="B295" s="9"/>
      <c r="C295" s="9"/>
      <c r="D295" s="9" t="s">
        <v>516</v>
      </c>
      <c r="E295" s="12"/>
      <c r="F295" s="12"/>
      <c r="G295" s="12"/>
      <c r="H295" s="12"/>
      <c r="I295" s="12" t="s">
        <v>443</v>
      </c>
      <c r="J295" s="12" t="s">
        <v>443</v>
      </c>
      <c r="K295" s="12" t="s">
        <v>443</v>
      </c>
    </row>
    <row r="296" ht="15.15" spans="1:11">
      <c r="A296" s="9" t="s">
        <v>517</v>
      </c>
      <c r="B296" s="9" t="s">
        <v>518</v>
      </c>
      <c r="C296" s="9"/>
      <c r="D296" s="9"/>
      <c r="E296" s="9"/>
      <c r="F296" s="9" t="s">
        <v>519</v>
      </c>
      <c r="G296" s="9"/>
      <c r="H296" s="9"/>
      <c r="I296" s="9"/>
      <c r="J296" s="9"/>
      <c r="K296" s="9"/>
    </row>
    <row r="297" spans="1:11">
      <c r="A297" s="9"/>
      <c r="B297" s="35" t="s">
        <v>632</v>
      </c>
      <c r="C297" s="36"/>
      <c r="D297" s="36"/>
      <c r="E297" s="36"/>
      <c r="F297" s="35" t="s">
        <v>632</v>
      </c>
      <c r="G297" s="36"/>
      <c r="H297" s="36"/>
      <c r="I297" s="36"/>
      <c r="J297" s="36"/>
      <c r="K297" s="36"/>
    </row>
    <row r="298" ht="27.15" spans="1:11">
      <c r="A298" s="9" t="s">
        <v>521</v>
      </c>
      <c r="B298" s="9" t="s">
        <v>522</v>
      </c>
      <c r="C298" s="9" t="s">
        <v>523</v>
      </c>
      <c r="D298" s="9" t="s">
        <v>524</v>
      </c>
      <c r="E298" s="9" t="s">
        <v>525</v>
      </c>
      <c r="F298" s="9" t="s">
        <v>526</v>
      </c>
      <c r="G298" s="9" t="s">
        <v>509</v>
      </c>
      <c r="H298" s="9" t="s">
        <v>527</v>
      </c>
      <c r="I298" s="9" t="s">
        <v>528</v>
      </c>
      <c r="J298" s="9"/>
      <c r="K298" s="9"/>
    </row>
    <row r="299" ht="15.15" spans="1:11">
      <c r="A299" s="9"/>
      <c r="B299" s="9" t="s">
        <v>553</v>
      </c>
      <c r="C299" s="9" t="s">
        <v>592</v>
      </c>
      <c r="D299" s="9" t="s">
        <v>633</v>
      </c>
      <c r="E299" s="54">
        <v>1</v>
      </c>
      <c r="F299" s="54">
        <v>1</v>
      </c>
      <c r="G299" s="9">
        <v>15</v>
      </c>
      <c r="H299" s="9">
        <v>15</v>
      </c>
      <c r="I299" s="9"/>
      <c r="J299" s="9"/>
      <c r="K299" s="9"/>
    </row>
    <row r="300" ht="27.15" spans="1:11">
      <c r="A300" s="9"/>
      <c r="B300" s="9"/>
      <c r="C300" s="9" t="s">
        <v>570</v>
      </c>
      <c r="D300" s="9" t="s">
        <v>634</v>
      </c>
      <c r="E300" s="9" t="s">
        <v>560</v>
      </c>
      <c r="F300" s="9" t="s">
        <v>560</v>
      </c>
      <c r="G300" s="9">
        <v>15</v>
      </c>
      <c r="H300" s="9">
        <v>15</v>
      </c>
      <c r="I300" s="9"/>
      <c r="J300" s="9"/>
      <c r="K300" s="9"/>
    </row>
    <row r="301" ht="27.15" spans="1:11">
      <c r="A301" s="9"/>
      <c r="B301" s="9"/>
      <c r="C301" s="9" t="s">
        <v>530</v>
      </c>
      <c r="D301" s="32" t="s">
        <v>635</v>
      </c>
      <c r="E301" s="33" t="s">
        <v>615</v>
      </c>
      <c r="F301" s="33" t="s">
        <v>615</v>
      </c>
      <c r="G301" s="9">
        <v>20</v>
      </c>
      <c r="H301" s="9">
        <v>20</v>
      </c>
      <c r="I301" s="12"/>
      <c r="J301" s="12"/>
      <c r="K301" s="12"/>
    </row>
    <row r="302" ht="40.35" spans="1:11">
      <c r="A302" s="9"/>
      <c r="B302" s="9" t="s">
        <v>636</v>
      </c>
      <c r="C302" s="9" t="s">
        <v>577</v>
      </c>
      <c r="D302" s="38" t="s">
        <v>637</v>
      </c>
      <c r="E302" s="32" t="s">
        <v>638</v>
      </c>
      <c r="F302" s="32" t="s">
        <v>638</v>
      </c>
      <c r="G302" s="9">
        <v>30</v>
      </c>
      <c r="H302" s="9">
        <v>30</v>
      </c>
      <c r="I302" s="12"/>
      <c r="J302" s="12"/>
      <c r="K302" s="12"/>
    </row>
    <row r="303" ht="40.35" spans="1:11">
      <c r="A303" s="9"/>
      <c r="B303" s="9" t="s">
        <v>540</v>
      </c>
      <c r="C303" s="9" t="s">
        <v>541</v>
      </c>
      <c r="D303" s="38" t="s">
        <v>639</v>
      </c>
      <c r="E303" s="33" t="s">
        <v>580</v>
      </c>
      <c r="F303" s="33" t="s">
        <v>572</v>
      </c>
      <c r="G303" s="9">
        <v>10</v>
      </c>
      <c r="H303" s="9">
        <v>10</v>
      </c>
      <c r="I303" s="12"/>
      <c r="J303" s="12"/>
      <c r="K303" s="12"/>
    </row>
    <row r="304" ht="15.15" spans="1:11">
      <c r="A304" s="9" t="s">
        <v>544</v>
      </c>
      <c r="B304" s="9"/>
      <c r="C304" s="9"/>
      <c r="D304" s="9"/>
      <c r="E304" s="9"/>
      <c r="F304" s="9"/>
      <c r="G304" s="13">
        <f>H299+H300+H301+H302+H303</f>
        <v>90</v>
      </c>
      <c r="H304" s="13"/>
      <c r="I304" s="13"/>
      <c r="J304" s="13"/>
      <c r="K304" s="13"/>
    </row>
    <row r="305" ht="27.15" spans="1:11">
      <c r="A305" s="9" t="s">
        <v>545</v>
      </c>
      <c r="B305" s="22" t="s">
        <v>546</v>
      </c>
      <c r="C305" s="23">
        <v>96.94</v>
      </c>
      <c r="D305" s="24"/>
      <c r="E305" s="22" t="s">
        <v>547</v>
      </c>
      <c r="F305" s="25" t="s">
        <v>548</v>
      </c>
      <c r="G305" s="26"/>
      <c r="H305" s="26"/>
      <c r="I305" s="26"/>
      <c r="J305" s="26"/>
      <c r="K305" s="27"/>
    </row>
    <row r="306" ht="15.15" spans="1:11">
      <c r="A306" s="28" t="s">
        <v>549</v>
      </c>
      <c r="B306" s="29"/>
      <c r="C306" s="29"/>
      <c r="D306" s="29"/>
      <c r="E306" s="29"/>
      <c r="F306" s="29"/>
      <c r="G306" s="29"/>
      <c r="H306" s="29"/>
      <c r="I306" s="29"/>
      <c r="J306" s="29"/>
      <c r="K306" s="29"/>
    </row>
    <row r="307" ht="61" customHeight="1" spans="1:11">
      <c r="A307" s="22" t="s">
        <v>550</v>
      </c>
      <c r="B307" s="30"/>
      <c r="C307" s="30"/>
      <c r="D307" s="30"/>
      <c r="E307" s="30"/>
      <c r="F307" s="30"/>
      <c r="G307" s="30"/>
      <c r="H307" s="30"/>
      <c r="I307" s="30"/>
      <c r="J307" s="30"/>
      <c r="K307" s="30"/>
    </row>
    <row r="308" ht="55" customHeight="1" spans="1:11">
      <c r="A308" s="30"/>
      <c r="B308" s="30"/>
      <c r="C308" s="30"/>
      <c r="D308" s="30"/>
      <c r="E308" s="30"/>
      <c r="F308" s="30"/>
      <c r="G308" s="30"/>
      <c r="H308" s="30"/>
      <c r="I308" s="30"/>
      <c r="J308" s="30"/>
      <c r="K308" s="30"/>
    </row>
    <row r="309" ht="15.15" spans="1:11">
      <c r="A309" s="28"/>
      <c r="B309" s="28"/>
      <c r="C309" s="28"/>
      <c r="D309" s="28"/>
      <c r="E309" s="28"/>
      <c r="F309" s="28"/>
      <c r="G309" s="28"/>
      <c r="H309" s="28"/>
      <c r="I309" s="28"/>
      <c r="J309" s="28"/>
      <c r="K309" s="28"/>
    </row>
    <row r="310" ht="15.15" spans="1:11">
      <c r="A310" s="28"/>
      <c r="B310" s="28"/>
      <c r="C310" s="28"/>
      <c r="D310" s="28"/>
      <c r="E310" s="28"/>
      <c r="F310" s="28"/>
      <c r="G310" s="28"/>
      <c r="H310" s="28"/>
      <c r="I310" s="28"/>
      <c r="J310" s="28"/>
      <c r="K310" s="28"/>
    </row>
    <row r="311" ht="15.15" spans="1:11">
      <c r="A311" s="28"/>
      <c r="B311" s="28"/>
      <c r="C311" s="28"/>
      <c r="D311" s="28"/>
      <c r="E311" s="28"/>
      <c r="F311" s="28"/>
      <c r="G311" s="28"/>
      <c r="H311" s="28"/>
      <c r="I311" s="28"/>
      <c r="J311" s="28"/>
      <c r="K311" s="28"/>
    </row>
    <row r="312" ht="15.15" spans="1:11">
      <c r="A312" s="28"/>
      <c r="B312" s="28"/>
      <c r="C312" s="28"/>
      <c r="D312" s="28"/>
      <c r="E312" s="28"/>
      <c r="F312" s="28"/>
      <c r="G312" s="28"/>
      <c r="H312" s="28"/>
      <c r="I312" s="28"/>
      <c r="J312" s="28"/>
      <c r="K312" s="28"/>
    </row>
    <row r="316" ht="29.4" spans="1:11">
      <c r="A316" s="2" t="s">
        <v>493</v>
      </c>
      <c r="B316" s="2"/>
      <c r="C316" s="2"/>
      <c r="D316" s="2"/>
      <c r="E316" s="2"/>
      <c r="F316" s="2"/>
      <c r="G316" s="2"/>
      <c r="H316" s="2"/>
      <c r="I316" s="2"/>
      <c r="J316" s="2"/>
      <c r="K316" s="2"/>
    </row>
    <row r="317" ht="17.4" spans="1:11">
      <c r="A317" s="3" t="s">
        <v>494</v>
      </c>
      <c r="B317" s="3"/>
      <c r="C317" s="3"/>
      <c r="D317" s="3"/>
      <c r="E317" s="3"/>
      <c r="F317" s="3"/>
      <c r="G317" s="3"/>
      <c r="H317" s="3"/>
      <c r="I317" s="4"/>
      <c r="J317" s="4"/>
      <c r="K317" s="31"/>
    </row>
    <row r="318" ht="16.35" spans="1:11">
      <c r="A318" s="6" t="s">
        <v>496</v>
      </c>
      <c r="B318" s="7"/>
      <c r="C318" s="7"/>
      <c r="D318" s="7"/>
      <c r="E318" s="7"/>
      <c r="F318" s="7"/>
      <c r="G318" s="7"/>
      <c r="H318" s="7"/>
      <c r="I318" s="7"/>
      <c r="J318" s="7"/>
      <c r="K318" s="8" t="s">
        <v>497</v>
      </c>
    </row>
    <row r="319" ht="15.15" spans="1:11">
      <c r="A319" s="9" t="s">
        <v>498</v>
      </c>
      <c r="B319" s="9"/>
      <c r="C319" s="9"/>
      <c r="D319" s="10" t="s">
        <v>640</v>
      </c>
      <c r="E319" s="11"/>
      <c r="F319" s="11"/>
      <c r="G319" s="11"/>
      <c r="H319" s="11"/>
      <c r="I319" s="11"/>
      <c r="J319" s="11"/>
      <c r="K319" s="11"/>
    </row>
    <row r="320" ht="15.15" spans="1:11">
      <c r="A320" s="9" t="s">
        <v>500</v>
      </c>
      <c r="B320" s="9"/>
      <c r="C320" s="9"/>
      <c r="D320" s="9" t="s">
        <v>501</v>
      </c>
      <c r="E320" s="12"/>
      <c r="F320" s="9" t="s">
        <v>502</v>
      </c>
      <c r="G320" s="9" t="s">
        <v>503</v>
      </c>
      <c r="H320" s="12"/>
      <c r="I320" s="12"/>
      <c r="J320" s="12"/>
      <c r="K320" s="12"/>
    </row>
    <row r="321" ht="27.15" spans="1:11">
      <c r="A321" s="9" t="s">
        <v>504</v>
      </c>
      <c r="B321" s="9"/>
      <c r="C321" s="9"/>
      <c r="D321" s="9" t="s">
        <v>505</v>
      </c>
      <c r="E321" s="9" t="s">
        <v>506</v>
      </c>
      <c r="F321" s="9" t="s">
        <v>507</v>
      </c>
      <c r="G321" s="9" t="s">
        <v>508</v>
      </c>
      <c r="H321" s="9"/>
      <c r="I321" s="9" t="s">
        <v>509</v>
      </c>
      <c r="J321" s="9" t="s">
        <v>510</v>
      </c>
      <c r="K321" s="9" t="s">
        <v>511</v>
      </c>
    </row>
    <row r="322" ht="15.15" spans="1:11">
      <c r="A322" s="9"/>
      <c r="B322" s="9"/>
      <c r="C322" s="9"/>
      <c r="D322" s="9" t="s">
        <v>512</v>
      </c>
      <c r="E322" s="12"/>
      <c r="F322" s="13">
        <v>10</v>
      </c>
      <c r="G322" s="13">
        <v>4.7</v>
      </c>
      <c r="H322" s="12"/>
      <c r="I322" s="12">
        <v>10</v>
      </c>
      <c r="J322" s="14">
        <v>0.47</v>
      </c>
      <c r="K322" s="13">
        <v>4.7</v>
      </c>
    </row>
    <row r="323" ht="15.15" spans="1:11">
      <c r="A323" s="9"/>
      <c r="B323" s="9"/>
      <c r="C323" s="9"/>
      <c r="D323" s="9" t="s">
        <v>513</v>
      </c>
      <c r="E323" s="12"/>
      <c r="F323" s="13">
        <v>10</v>
      </c>
      <c r="G323" s="13">
        <v>4.7</v>
      </c>
      <c r="H323" s="12"/>
      <c r="I323" s="12" t="s">
        <v>443</v>
      </c>
      <c r="J323" s="12" t="s">
        <v>443</v>
      </c>
      <c r="K323" s="12" t="s">
        <v>443</v>
      </c>
    </row>
    <row r="324" ht="15.15" spans="1:11">
      <c r="A324" s="9"/>
      <c r="B324" s="9"/>
      <c r="C324" s="9"/>
      <c r="D324" s="15" t="s">
        <v>514</v>
      </c>
      <c r="E324" s="12"/>
      <c r="F324" s="12">
        <v>10</v>
      </c>
      <c r="G324" s="12">
        <v>4.7</v>
      </c>
      <c r="H324" s="12"/>
      <c r="I324" s="12" t="s">
        <v>443</v>
      </c>
      <c r="J324" s="12" t="s">
        <v>443</v>
      </c>
      <c r="K324" s="12" t="s">
        <v>443</v>
      </c>
    </row>
    <row r="325" ht="15.15" spans="1:11">
      <c r="A325" s="9"/>
      <c r="B325" s="9"/>
      <c r="C325" s="9"/>
      <c r="D325" s="15" t="s">
        <v>515</v>
      </c>
      <c r="E325" s="12"/>
      <c r="F325" s="13"/>
      <c r="G325" s="13"/>
      <c r="H325" s="12"/>
      <c r="I325" s="12" t="s">
        <v>443</v>
      </c>
      <c r="J325" s="12" t="s">
        <v>443</v>
      </c>
      <c r="K325" s="12" t="s">
        <v>443</v>
      </c>
    </row>
    <row r="326" ht="15.15" spans="1:11">
      <c r="A326" s="9"/>
      <c r="B326" s="9"/>
      <c r="C326" s="9"/>
      <c r="D326" s="9" t="s">
        <v>516</v>
      </c>
      <c r="E326" s="12"/>
      <c r="F326" s="12"/>
      <c r="G326" s="12"/>
      <c r="H326" s="12"/>
      <c r="I326" s="12" t="s">
        <v>443</v>
      </c>
      <c r="J326" s="12" t="s">
        <v>443</v>
      </c>
      <c r="K326" s="12" t="s">
        <v>443</v>
      </c>
    </row>
    <row r="327" ht="15.15" spans="1:11">
      <c r="A327" s="9" t="s">
        <v>517</v>
      </c>
      <c r="B327" s="9" t="s">
        <v>518</v>
      </c>
      <c r="C327" s="9"/>
      <c r="D327" s="9"/>
      <c r="E327" s="9"/>
      <c r="F327" s="9" t="s">
        <v>519</v>
      </c>
      <c r="G327" s="9"/>
      <c r="H327" s="9"/>
      <c r="I327" s="9"/>
      <c r="J327" s="9"/>
      <c r="K327" s="9"/>
    </row>
    <row r="328" ht="15.15" spans="1:11">
      <c r="A328" s="9"/>
      <c r="B328" s="35" t="s">
        <v>641</v>
      </c>
      <c r="C328" s="36"/>
      <c r="D328" s="36"/>
      <c r="E328" s="36"/>
      <c r="F328" s="35" t="s">
        <v>641</v>
      </c>
      <c r="G328" s="36"/>
      <c r="H328" s="36"/>
      <c r="I328" s="36"/>
      <c r="J328" s="36"/>
      <c r="K328" s="36"/>
    </row>
    <row r="329" ht="27.15" spans="1:11">
      <c r="A329" s="9" t="s">
        <v>521</v>
      </c>
      <c r="B329" s="9" t="s">
        <v>522</v>
      </c>
      <c r="C329" s="9" t="s">
        <v>523</v>
      </c>
      <c r="D329" s="9" t="s">
        <v>524</v>
      </c>
      <c r="E329" s="9" t="s">
        <v>525</v>
      </c>
      <c r="F329" s="9" t="s">
        <v>526</v>
      </c>
      <c r="G329" s="9" t="s">
        <v>509</v>
      </c>
      <c r="H329" s="9" t="s">
        <v>527</v>
      </c>
      <c r="I329" s="9" t="s">
        <v>528</v>
      </c>
      <c r="J329" s="9"/>
      <c r="K329" s="9"/>
    </row>
    <row r="330" ht="15.15" spans="1:11">
      <c r="A330" s="9"/>
      <c r="B330" s="9" t="s">
        <v>642</v>
      </c>
      <c r="C330" s="9" t="s">
        <v>570</v>
      </c>
      <c r="D330" s="40" t="s">
        <v>643</v>
      </c>
      <c r="E330" s="33" t="s">
        <v>644</v>
      </c>
      <c r="F330" s="33" t="s">
        <v>573</v>
      </c>
      <c r="G330" s="16">
        <v>20</v>
      </c>
      <c r="H330" s="16">
        <v>20</v>
      </c>
      <c r="I330" s="12"/>
      <c r="J330" s="12"/>
      <c r="K330" s="12"/>
    </row>
    <row r="331" ht="15.15" spans="1:11">
      <c r="A331" s="9"/>
      <c r="B331" s="9"/>
      <c r="C331" s="9"/>
      <c r="D331" s="40" t="s">
        <v>531</v>
      </c>
      <c r="E331" s="33" t="s">
        <v>603</v>
      </c>
      <c r="F331" s="34">
        <v>0.47</v>
      </c>
      <c r="G331" s="16">
        <v>10</v>
      </c>
      <c r="H331" s="16">
        <v>0</v>
      </c>
      <c r="I331" s="12"/>
      <c r="J331" s="12"/>
      <c r="K331" s="12"/>
    </row>
    <row r="332" ht="27.15" spans="1:11">
      <c r="A332" s="9"/>
      <c r="B332" s="9" t="s">
        <v>645</v>
      </c>
      <c r="C332" s="9" t="s">
        <v>536</v>
      </c>
      <c r="D332" s="40" t="s">
        <v>646</v>
      </c>
      <c r="E332" s="40" t="s">
        <v>647</v>
      </c>
      <c r="F332" s="33" t="s">
        <v>575</v>
      </c>
      <c r="G332" s="16">
        <v>20</v>
      </c>
      <c r="H332" s="16">
        <v>20</v>
      </c>
      <c r="I332" s="29"/>
      <c r="J332" s="29"/>
      <c r="K332" s="29"/>
    </row>
    <row r="333" ht="15.15" spans="1:11">
      <c r="A333" s="9"/>
      <c r="B333" s="9"/>
      <c r="C333" s="9"/>
      <c r="D333" s="40" t="s">
        <v>648</v>
      </c>
      <c r="E333" s="33" t="s">
        <v>603</v>
      </c>
      <c r="F333" s="32" t="s">
        <v>575</v>
      </c>
      <c r="G333" s="16">
        <v>20</v>
      </c>
      <c r="H333" s="16">
        <v>20</v>
      </c>
      <c r="I333" s="12"/>
      <c r="J333" s="12"/>
      <c r="K333" s="12"/>
    </row>
    <row r="334" ht="40.35" spans="1:11">
      <c r="A334" s="9"/>
      <c r="B334" s="9" t="s">
        <v>649</v>
      </c>
      <c r="C334" s="9" t="s">
        <v>541</v>
      </c>
      <c r="D334" s="40" t="s">
        <v>650</v>
      </c>
      <c r="E334" s="33" t="s">
        <v>603</v>
      </c>
      <c r="F334" s="33" t="s">
        <v>573</v>
      </c>
      <c r="G334" s="16">
        <v>20</v>
      </c>
      <c r="H334" s="16">
        <v>20</v>
      </c>
      <c r="I334" s="12"/>
      <c r="J334" s="12"/>
      <c r="K334" s="12"/>
    </row>
    <row r="335" ht="15.15" spans="1:11">
      <c r="A335" s="9" t="s">
        <v>544</v>
      </c>
      <c r="B335" s="9"/>
      <c r="C335" s="9"/>
      <c r="D335" s="9"/>
      <c r="E335" s="9"/>
      <c r="F335" s="55"/>
      <c r="G335" s="56">
        <f>H330+H332+H331+H334+H333</f>
        <v>80</v>
      </c>
      <c r="H335" s="56"/>
      <c r="I335" s="56"/>
      <c r="J335" s="56"/>
      <c r="K335" s="56"/>
    </row>
    <row r="336" ht="27.15" spans="1:11">
      <c r="A336" s="9" t="s">
        <v>545</v>
      </c>
      <c r="B336" s="22" t="s">
        <v>651</v>
      </c>
      <c r="C336" s="23">
        <v>84.7</v>
      </c>
      <c r="D336" s="24"/>
      <c r="E336" s="57" t="s">
        <v>547</v>
      </c>
      <c r="F336" s="58" t="s">
        <v>652</v>
      </c>
      <c r="G336" s="58"/>
      <c r="H336" s="58"/>
      <c r="I336" s="58"/>
      <c r="J336" s="58"/>
      <c r="K336" s="58"/>
    </row>
    <row r="337" ht="15.15" spans="1:11">
      <c r="A337" s="28" t="s">
        <v>549</v>
      </c>
      <c r="B337" s="29"/>
      <c r="C337" s="29"/>
      <c r="D337" s="29"/>
      <c r="E337" s="29"/>
      <c r="F337" s="59"/>
      <c r="G337" s="59"/>
      <c r="H337" s="59"/>
      <c r="I337" s="59"/>
      <c r="J337" s="59"/>
      <c r="K337" s="59"/>
    </row>
    <row r="338" ht="61" customHeight="1" spans="1:11">
      <c r="A338" s="22" t="s">
        <v>550</v>
      </c>
      <c r="B338" s="30"/>
      <c r="C338" s="30"/>
      <c r="D338" s="30"/>
      <c r="E338" s="30"/>
      <c r="F338" s="30"/>
      <c r="G338" s="30"/>
      <c r="H338" s="30"/>
      <c r="I338" s="30"/>
      <c r="J338" s="30"/>
      <c r="K338" s="30"/>
    </row>
    <row r="339" ht="55" customHeight="1" spans="1:11">
      <c r="A339" s="30"/>
      <c r="B339" s="30"/>
      <c r="C339" s="30"/>
      <c r="D339" s="30"/>
      <c r="E339" s="30"/>
      <c r="F339" s="30"/>
      <c r="G339" s="30"/>
      <c r="H339" s="30"/>
      <c r="I339" s="30"/>
      <c r="J339" s="30"/>
      <c r="K339" s="30"/>
    </row>
    <row r="340" ht="15.15" spans="1:11">
      <c r="A340" s="28"/>
      <c r="B340" s="28"/>
      <c r="C340" s="28"/>
      <c r="D340" s="28"/>
      <c r="E340" s="28"/>
      <c r="F340" s="28"/>
      <c r="G340" s="28"/>
      <c r="H340" s="28"/>
      <c r="I340" s="28"/>
      <c r="J340" s="28"/>
      <c r="K340" s="28"/>
    </row>
    <row r="341" ht="15.15" spans="1:11">
      <c r="A341" s="28"/>
      <c r="B341" s="28"/>
      <c r="C341" s="28"/>
      <c r="D341" s="28"/>
      <c r="E341" s="28"/>
      <c r="F341" s="28"/>
      <c r="G341" s="28"/>
      <c r="H341" s="28"/>
      <c r="I341" s="28"/>
      <c r="J341" s="28"/>
      <c r="K341" s="28"/>
    </row>
    <row r="342" ht="15.15" spans="1:11">
      <c r="A342" s="28"/>
      <c r="B342" s="28"/>
      <c r="C342" s="28"/>
      <c r="D342" s="28"/>
      <c r="E342" s="28"/>
      <c r="F342" s="28"/>
      <c r="G342" s="28"/>
      <c r="H342" s="28"/>
      <c r="I342" s="28"/>
      <c r="J342" s="28"/>
      <c r="K342" s="28"/>
    </row>
    <row r="343" ht="15.15" spans="1:11">
      <c r="A343" s="28"/>
      <c r="B343" s="28"/>
      <c r="C343" s="28"/>
      <c r="D343" s="28"/>
      <c r="E343" s="28"/>
      <c r="F343" s="28"/>
      <c r="G343" s="28"/>
      <c r="H343" s="28"/>
      <c r="I343" s="28"/>
      <c r="J343" s="28"/>
      <c r="K343" s="28"/>
    </row>
    <row r="347" ht="29.4" spans="1:11">
      <c r="A347" s="2" t="s">
        <v>493</v>
      </c>
      <c r="B347" s="2"/>
      <c r="C347" s="2"/>
      <c r="D347" s="2"/>
      <c r="E347" s="2"/>
      <c r="F347" s="2"/>
      <c r="G347" s="2"/>
      <c r="H347" s="2"/>
      <c r="I347" s="2"/>
      <c r="J347" s="2"/>
      <c r="K347" s="2"/>
    </row>
    <row r="348" ht="17.4" spans="1:11">
      <c r="A348" s="3" t="s">
        <v>494</v>
      </c>
      <c r="B348" s="3"/>
      <c r="C348" s="3"/>
      <c r="D348" s="3"/>
      <c r="E348" s="3"/>
      <c r="F348" s="3"/>
      <c r="G348" s="3"/>
      <c r="H348" s="3"/>
      <c r="I348" s="4"/>
      <c r="J348" s="4"/>
      <c r="K348" s="31"/>
    </row>
    <row r="349" ht="16.35" spans="1:11">
      <c r="A349" s="6" t="s">
        <v>496</v>
      </c>
      <c r="B349" s="7"/>
      <c r="C349" s="7"/>
      <c r="D349" s="7"/>
      <c r="E349" s="7"/>
      <c r="F349" s="7"/>
      <c r="G349" s="7"/>
      <c r="H349" s="7"/>
      <c r="I349" s="7"/>
      <c r="J349" s="7"/>
      <c r="K349" s="8" t="s">
        <v>497</v>
      </c>
    </row>
    <row r="350" ht="15.15" spans="1:11">
      <c r="A350" s="9" t="s">
        <v>498</v>
      </c>
      <c r="B350" s="9"/>
      <c r="C350" s="9"/>
      <c r="D350" s="10" t="s">
        <v>653</v>
      </c>
      <c r="E350" s="11"/>
      <c r="F350" s="11"/>
      <c r="G350" s="11"/>
      <c r="H350" s="11"/>
      <c r="I350" s="11"/>
      <c r="J350" s="11"/>
      <c r="K350" s="11"/>
    </row>
    <row r="351" ht="15.15" spans="1:11">
      <c r="A351" s="9" t="s">
        <v>500</v>
      </c>
      <c r="B351" s="9"/>
      <c r="C351" s="9"/>
      <c r="D351" s="9" t="s">
        <v>501</v>
      </c>
      <c r="E351" s="12"/>
      <c r="F351" s="9" t="s">
        <v>502</v>
      </c>
      <c r="G351" s="9" t="s">
        <v>503</v>
      </c>
      <c r="H351" s="12"/>
      <c r="I351" s="12"/>
      <c r="J351" s="12"/>
      <c r="K351" s="12"/>
    </row>
    <row r="352" ht="27.15" spans="1:11">
      <c r="A352" s="9" t="s">
        <v>504</v>
      </c>
      <c r="B352" s="9"/>
      <c r="C352" s="9"/>
      <c r="D352" s="9" t="s">
        <v>505</v>
      </c>
      <c r="E352" s="9" t="s">
        <v>506</v>
      </c>
      <c r="F352" s="9" t="s">
        <v>507</v>
      </c>
      <c r="G352" s="9" t="s">
        <v>508</v>
      </c>
      <c r="H352" s="9"/>
      <c r="I352" s="9" t="s">
        <v>509</v>
      </c>
      <c r="J352" s="9" t="s">
        <v>510</v>
      </c>
      <c r="K352" s="9" t="s">
        <v>511</v>
      </c>
    </row>
    <row r="353" ht="15.15" spans="1:11">
      <c r="A353" s="9"/>
      <c r="B353" s="9"/>
      <c r="C353" s="9"/>
      <c r="D353" s="9" t="s">
        <v>512</v>
      </c>
      <c r="E353" s="12"/>
      <c r="F353" s="13">
        <v>27.36</v>
      </c>
      <c r="G353" s="13">
        <v>27.36</v>
      </c>
      <c r="H353" s="12"/>
      <c r="I353" s="12">
        <v>10</v>
      </c>
      <c r="J353" s="14">
        <v>1</v>
      </c>
      <c r="K353" s="13">
        <v>10</v>
      </c>
    </row>
    <row r="354" ht="15.15" spans="1:11">
      <c r="A354" s="9"/>
      <c r="B354" s="9"/>
      <c r="C354" s="9"/>
      <c r="D354" s="9" t="s">
        <v>513</v>
      </c>
      <c r="E354" s="12"/>
      <c r="F354" s="13">
        <v>27.36</v>
      </c>
      <c r="G354" s="13">
        <v>27.36</v>
      </c>
      <c r="H354" s="12"/>
      <c r="I354" s="12" t="s">
        <v>443</v>
      </c>
      <c r="J354" s="12" t="s">
        <v>443</v>
      </c>
      <c r="K354" s="12" t="s">
        <v>443</v>
      </c>
    </row>
    <row r="355" ht="15.15" spans="1:11">
      <c r="A355" s="9"/>
      <c r="B355" s="9"/>
      <c r="C355" s="9"/>
      <c r="D355" s="15" t="s">
        <v>514</v>
      </c>
      <c r="E355" s="12"/>
      <c r="F355" s="12">
        <v>27.36</v>
      </c>
      <c r="G355" s="12">
        <v>27.36</v>
      </c>
      <c r="H355" s="12"/>
      <c r="I355" s="12" t="s">
        <v>443</v>
      </c>
      <c r="J355" s="12" t="s">
        <v>443</v>
      </c>
      <c r="K355" s="12" t="s">
        <v>443</v>
      </c>
    </row>
    <row r="356" ht="15.15" spans="1:11">
      <c r="A356" s="9"/>
      <c r="B356" s="9"/>
      <c r="C356" s="9"/>
      <c r="D356" s="15" t="s">
        <v>515</v>
      </c>
      <c r="E356" s="12"/>
      <c r="F356" s="13"/>
      <c r="G356" s="13"/>
      <c r="H356" s="12"/>
      <c r="I356" s="12" t="s">
        <v>443</v>
      </c>
      <c r="J356" s="12" t="s">
        <v>443</v>
      </c>
      <c r="K356" s="12" t="s">
        <v>443</v>
      </c>
    </row>
    <row r="357" ht="15.15" spans="1:11">
      <c r="A357" s="9"/>
      <c r="B357" s="9"/>
      <c r="C357" s="9"/>
      <c r="D357" s="9" t="s">
        <v>516</v>
      </c>
      <c r="E357" s="12"/>
      <c r="F357" s="12"/>
      <c r="G357" s="12"/>
      <c r="H357" s="12"/>
      <c r="I357" s="12" t="s">
        <v>443</v>
      </c>
      <c r="J357" s="12" t="s">
        <v>443</v>
      </c>
      <c r="K357" s="12" t="s">
        <v>443</v>
      </c>
    </row>
    <row r="358" ht="15.15" spans="1:11">
      <c r="A358" s="9" t="s">
        <v>517</v>
      </c>
      <c r="B358" s="9" t="s">
        <v>518</v>
      </c>
      <c r="C358" s="9"/>
      <c r="D358" s="9"/>
      <c r="E358" s="9"/>
      <c r="F358" s="9" t="s">
        <v>519</v>
      </c>
      <c r="G358" s="9"/>
      <c r="H358" s="9"/>
      <c r="I358" s="9"/>
      <c r="J358" s="9"/>
      <c r="K358" s="9"/>
    </row>
    <row r="359" spans="1:11">
      <c r="A359" s="9"/>
      <c r="B359" s="35" t="s">
        <v>654</v>
      </c>
      <c r="C359" s="36"/>
      <c r="D359" s="36"/>
      <c r="E359" s="36"/>
      <c r="F359" s="35" t="s">
        <v>654</v>
      </c>
      <c r="G359" s="36"/>
      <c r="H359" s="36"/>
      <c r="I359" s="36"/>
      <c r="J359" s="36"/>
      <c r="K359" s="36"/>
    </row>
    <row r="360" ht="27.15" spans="1:11">
      <c r="A360" s="9" t="s">
        <v>521</v>
      </c>
      <c r="B360" s="9" t="s">
        <v>522</v>
      </c>
      <c r="C360" s="9" t="s">
        <v>523</v>
      </c>
      <c r="D360" s="9" t="s">
        <v>524</v>
      </c>
      <c r="E360" s="9" t="s">
        <v>525</v>
      </c>
      <c r="F360" s="9" t="s">
        <v>526</v>
      </c>
      <c r="G360" s="9" t="s">
        <v>509</v>
      </c>
      <c r="H360" s="9" t="s">
        <v>527</v>
      </c>
      <c r="I360" s="9" t="s">
        <v>528</v>
      </c>
      <c r="J360" s="9"/>
      <c r="K360" s="9"/>
    </row>
    <row r="361" ht="27.15" spans="1:11">
      <c r="A361" s="9"/>
      <c r="B361" s="9" t="s">
        <v>553</v>
      </c>
      <c r="C361" s="9" t="s">
        <v>530</v>
      </c>
      <c r="D361" s="9" t="s">
        <v>655</v>
      </c>
      <c r="E361" s="33" t="s">
        <v>580</v>
      </c>
      <c r="F361" s="33" t="s">
        <v>572</v>
      </c>
      <c r="G361" s="9">
        <v>15</v>
      </c>
      <c r="H361" s="9">
        <v>15</v>
      </c>
      <c r="I361" s="9"/>
      <c r="J361" s="9"/>
      <c r="K361" s="9"/>
    </row>
    <row r="362" ht="27.15" spans="1:11">
      <c r="A362" s="9"/>
      <c r="B362" s="9"/>
      <c r="C362" s="9"/>
      <c r="D362" s="9" t="s">
        <v>656</v>
      </c>
      <c r="E362" s="33" t="s">
        <v>580</v>
      </c>
      <c r="F362" s="33" t="s">
        <v>572</v>
      </c>
      <c r="G362" s="9">
        <v>15</v>
      </c>
      <c r="H362" s="9">
        <v>15</v>
      </c>
      <c r="I362" s="9"/>
      <c r="J362" s="9"/>
      <c r="K362" s="9"/>
    </row>
    <row r="363" ht="27.15" spans="1:11">
      <c r="A363" s="9"/>
      <c r="B363" s="9"/>
      <c r="C363" s="9" t="s">
        <v>570</v>
      </c>
      <c r="D363" s="40" t="s">
        <v>657</v>
      </c>
      <c r="E363" s="33" t="s">
        <v>580</v>
      </c>
      <c r="F363" s="33" t="s">
        <v>573</v>
      </c>
      <c r="G363" s="9">
        <v>20</v>
      </c>
      <c r="H363" s="9">
        <v>20</v>
      </c>
      <c r="I363" s="12"/>
      <c r="J363" s="12"/>
      <c r="K363" s="12"/>
    </row>
    <row r="364" ht="27.15" spans="1:11">
      <c r="A364" s="9"/>
      <c r="B364" s="9" t="s">
        <v>658</v>
      </c>
      <c r="C364" s="9" t="s">
        <v>577</v>
      </c>
      <c r="D364" s="40" t="s">
        <v>646</v>
      </c>
      <c r="E364" s="32" t="s">
        <v>575</v>
      </c>
      <c r="F364" s="32" t="s">
        <v>575</v>
      </c>
      <c r="G364" s="9">
        <v>15</v>
      </c>
      <c r="H364" s="9">
        <v>15</v>
      </c>
      <c r="I364" s="12"/>
      <c r="J364" s="12"/>
      <c r="K364" s="12"/>
    </row>
    <row r="365" ht="27.15" spans="1:11">
      <c r="A365" s="9"/>
      <c r="B365" s="9"/>
      <c r="C365" s="9"/>
      <c r="D365" s="40" t="s">
        <v>659</v>
      </c>
      <c r="E365" s="32" t="s">
        <v>575</v>
      </c>
      <c r="F365" s="32" t="s">
        <v>575</v>
      </c>
      <c r="G365" s="9">
        <v>15</v>
      </c>
      <c r="H365" s="9">
        <v>15</v>
      </c>
      <c r="I365" s="12"/>
      <c r="J365" s="12"/>
      <c r="K365" s="12"/>
    </row>
    <row r="366" ht="40.35" spans="1:11">
      <c r="A366" s="9"/>
      <c r="B366" s="9" t="s">
        <v>540</v>
      </c>
      <c r="C366" s="9" t="s">
        <v>541</v>
      </c>
      <c r="D366" s="40" t="s">
        <v>650</v>
      </c>
      <c r="E366" s="33" t="s">
        <v>580</v>
      </c>
      <c r="F366" s="33" t="s">
        <v>572</v>
      </c>
      <c r="G366" s="9">
        <v>10</v>
      </c>
      <c r="H366" s="9">
        <v>10</v>
      </c>
      <c r="I366" s="12"/>
      <c r="J366" s="12"/>
      <c r="K366" s="12"/>
    </row>
    <row r="367" ht="15.15" spans="1:11">
      <c r="A367" s="9" t="s">
        <v>544</v>
      </c>
      <c r="B367" s="9"/>
      <c r="C367" s="9"/>
      <c r="D367" s="9"/>
      <c r="E367" s="9"/>
      <c r="F367" s="9"/>
      <c r="G367" s="13">
        <f>H363+H361+H362+H365+H366+H364</f>
        <v>90</v>
      </c>
      <c r="H367" s="13"/>
      <c r="I367" s="13"/>
      <c r="J367" s="13"/>
      <c r="K367" s="13"/>
    </row>
    <row r="368" ht="27.15" spans="1:11">
      <c r="A368" s="9" t="s">
        <v>545</v>
      </c>
      <c r="B368" s="22" t="s">
        <v>546</v>
      </c>
      <c r="C368" s="23">
        <v>100</v>
      </c>
      <c r="D368" s="24"/>
      <c r="E368" s="22" t="s">
        <v>547</v>
      </c>
      <c r="F368" s="25" t="s">
        <v>548</v>
      </c>
      <c r="G368" s="26"/>
      <c r="H368" s="26"/>
      <c r="I368" s="26"/>
      <c r="J368" s="26"/>
      <c r="K368" s="27"/>
    </row>
    <row r="369" ht="15.15" spans="1:11">
      <c r="A369" s="28" t="s">
        <v>549</v>
      </c>
      <c r="B369" s="29"/>
      <c r="C369" s="29"/>
      <c r="D369" s="29"/>
      <c r="E369" s="29"/>
      <c r="F369" s="29"/>
      <c r="G369" s="29"/>
      <c r="H369" s="29"/>
      <c r="I369" s="29"/>
      <c r="J369" s="29"/>
      <c r="K369" s="29"/>
    </row>
    <row r="370" ht="61" customHeight="1" spans="1:11">
      <c r="A370" s="22" t="s">
        <v>550</v>
      </c>
      <c r="B370" s="30"/>
      <c r="C370" s="30"/>
      <c r="D370" s="30"/>
      <c r="E370" s="30"/>
      <c r="F370" s="30"/>
      <c r="G370" s="30"/>
      <c r="H370" s="30"/>
      <c r="I370" s="30"/>
      <c r="J370" s="30"/>
      <c r="K370" s="30"/>
    </row>
    <row r="371" ht="55" customHeight="1" spans="1:11">
      <c r="A371" s="30"/>
      <c r="B371" s="30"/>
      <c r="C371" s="30"/>
      <c r="D371" s="30"/>
      <c r="E371" s="30"/>
      <c r="F371" s="30"/>
      <c r="G371" s="30"/>
      <c r="H371" s="30"/>
      <c r="I371" s="30"/>
      <c r="J371" s="30"/>
      <c r="K371" s="30"/>
    </row>
    <row r="372" ht="15.15" spans="1:11">
      <c r="A372" s="28"/>
      <c r="B372" s="28"/>
      <c r="C372" s="28"/>
      <c r="D372" s="28"/>
      <c r="E372" s="28"/>
      <c r="F372" s="28"/>
      <c r="G372" s="28"/>
      <c r="H372" s="28"/>
      <c r="I372" s="28"/>
      <c r="J372" s="28"/>
      <c r="K372" s="28"/>
    </row>
    <row r="373" ht="15.15" spans="1:11">
      <c r="A373" s="28"/>
      <c r="B373" s="28"/>
      <c r="C373" s="28"/>
      <c r="D373" s="28"/>
      <c r="E373" s="28"/>
      <c r="F373" s="28"/>
      <c r="G373" s="28"/>
      <c r="H373" s="28"/>
      <c r="I373" s="28"/>
      <c r="J373" s="28"/>
      <c r="K373" s="28"/>
    </row>
    <row r="374" ht="15.15" spans="1:11">
      <c r="A374" s="28"/>
      <c r="B374" s="28"/>
      <c r="C374" s="28"/>
      <c r="D374" s="28"/>
      <c r="E374" s="28"/>
      <c r="F374" s="28"/>
      <c r="G374" s="28"/>
      <c r="H374" s="28"/>
      <c r="I374" s="28"/>
      <c r="J374" s="28"/>
      <c r="K374" s="28"/>
    </row>
    <row r="375" ht="15.15" spans="1:11">
      <c r="A375" s="28"/>
      <c r="B375" s="28"/>
      <c r="C375" s="28"/>
      <c r="D375" s="28"/>
      <c r="E375" s="28"/>
      <c r="F375" s="28"/>
      <c r="G375" s="28"/>
      <c r="H375" s="28"/>
      <c r="I375" s="28"/>
      <c r="J375" s="28"/>
      <c r="K375" s="28"/>
    </row>
    <row r="379" ht="29.4" spans="1:11">
      <c r="A379" s="2" t="s">
        <v>493</v>
      </c>
      <c r="B379" s="2"/>
      <c r="C379" s="2"/>
      <c r="D379" s="2"/>
      <c r="E379" s="2"/>
      <c r="F379" s="2"/>
      <c r="G379" s="2"/>
      <c r="H379" s="2"/>
      <c r="I379" s="2"/>
      <c r="J379" s="2"/>
      <c r="K379" s="2"/>
    </row>
    <row r="380" ht="17.4" spans="1:11">
      <c r="A380" s="3" t="s">
        <v>494</v>
      </c>
      <c r="B380" s="3"/>
      <c r="C380" s="3"/>
      <c r="D380" s="3"/>
      <c r="E380" s="3"/>
      <c r="F380" s="3"/>
      <c r="G380" s="3"/>
      <c r="H380" s="3"/>
      <c r="I380" s="4"/>
      <c r="J380" s="4"/>
      <c r="K380" s="31"/>
    </row>
    <row r="381" ht="16.35" spans="1:11">
      <c r="A381" s="6" t="s">
        <v>496</v>
      </c>
      <c r="B381" s="7"/>
      <c r="C381" s="7"/>
      <c r="D381" s="7"/>
      <c r="E381" s="7"/>
      <c r="F381" s="7"/>
      <c r="G381" s="7"/>
      <c r="H381" s="7"/>
      <c r="I381" s="7"/>
      <c r="J381" s="7"/>
      <c r="K381" s="8" t="s">
        <v>497</v>
      </c>
    </row>
    <row r="382" ht="15.15" spans="1:11">
      <c r="A382" s="9" t="s">
        <v>498</v>
      </c>
      <c r="B382" s="9"/>
      <c r="C382" s="9"/>
      <c r="D382" s="10" t="s">
        <v>660</v>
      </c>
      <c r="E382" s="11"/>
      <c r="F382" s="11"/>
      <c r="G382" s="11"/>
      <c r="H382" s="11"/>
      <c r="I382" s="11"/>
      <c r="J382" s="11"/>
      <c r="K382" s="11"/>
    </row>
    <row r="383" ht="15.15" spans="1:11">
      <c r="A383" s="9" t="s">
        <v>500</v>
      </c>
      <c r="B383" s="9"/>
      <c r="C383" s="9"/>
      <c r="D383" s="9" t="s">
        <v>501</v>
      </c>
      <c r="E383" s="12"/>
      <c r="F383" s="9" t="s">
        <v>502</v>
      </c>
      <c r="G383" s="9" t="s">
        <v>503</v>
      </c>
      <c r="H383" s="12"/>
      <c r="I383" s="12"/>
      <c r="J383" s="12"/>
      <c r="K383" s="12"/>
    </row>
    <row r="384" ht="27.15" spans="1:11">
      <c r="A384" s="9" t="s">
        <v>504</v>
      </c>
      <c r="B384" s="9"/>
      <c r="C384" s="9"/>
      <c r="D384" s="9" t="s">
        <v>505</v>
      </c>
      <c r="E384" s="9" t="s">
        <v>506</v>
      </c>
      <c r="F384" s="9" t="s">
        <v>507</v>
      </c>
      <c r="G384" s="9" t="s">
        <v>508</v>
      </c>
      <c r="H384" s="9"/>
      <c r="I384" s="9" t="s">
        <v>509</v>
      </c>
      <c r="J384" s="9" t="s">
        <v>510</v>
      </c>
      <c r="K384" s="9" t="s">
        <v>511</v>
      </c>
    </row>
    <row r="385" ht="15.15" spans="1:11">
      <c r="A385" s="9"/>
      <c r="B385" s="9"/>
      <c r="C385" s="9"/>
      <c r="D385" s="9" t="s">
        <v>512</v>
      </c>
      <c r="E385" s="12"/>
      <c r="F385" s="13">
        <v>40</v>
      </c>
      <c r="G385" s="13">
        <v>0</v>
      </c>
      <c r="H385" s="12"/>
      <c r="I385" s="12">
        <v>10</v>
      </c>
      <c r="J385" s="14">
        <v>0</v>
      </c>
      <c r="K385" s="13">
        <v>0</v>
      </c>
    </row>
    <row r="386" ht="15.15" spans="1:11">
      <c r="A386" s="9"/>
      <c r="B386" s="9"/>
      <c r="C386" s="9"/>
      <c r="D386" s="9" t="s">
        <v>513</v>
      </c>
      <c r="E386" s="12"/>
      <c r="F386" s="13">
        <v>40</v>
      </c>
      <c r="G386" s="13">
        <v>0</v>
      </c>
      <c r="H386" s="12"/>
      <c r="I386" s="12" t="s">
        <v>443</v>
      </c>
      <c r="J386" s="12" t="s">
        <v>443</v>
      </c>
      <c r="K386" s="12" t="s">
        <v>443</v>
      </c>
    </row>
    <row r="387" ht="15.15" spans="1:11">
      <c r="A387" s="9"/>
      <c r="B387" s="9"/>
      <c r="C387" s="9"/>
      <c r="D387" s="15" t="s">
        <v>514</v>
      </c>
      <c r="E387" s="12"/>
      <c r="F387" s="12">
        <v>40</v>
      </c>
      <c r="G387" s="12">
        <v>0</v>
      </c>
      <c r="H387" s="12"/>
      <c r="I387" s="12" t="s">
        <v>443</v>
      </c>
      <c r="J387" s="12" t="s">
        <v>443</v>
      </c>
      <c r="K387" s="12" t="s">
        <v>443</v>
      </c>
    </row>
    <row r="388" ht="15.15" spans="1:11">
      <c r="A388" s="9"/>
      <c r="B388" s="9"/>
      <c r="C388" s="9"/>
      <c r="D388" s="15" t="s">
        <v>515</v>
      </c>
      <c r="E388" s="12"/>
      <c r="F388" s="13"/>
      <c r="G388" s="13"/>
      <c r="H388" s="12"/>
      <c r="I388" s="12" t="s">
        <v>443</v>
      </c>
      <c r="J388" s="12" t="s">
        <v>443</v>
      </c>
      <c r="K388" s="12" t="s">
        <v>443</v>
      </c>
    </row>
    <row r="389" ht="15.15" spans="1:11">
      <c r="A389" s="9"/>
      <c r="B389" s="9"/>
      <c r="C389" s="9"/>
      <c r="D389" s="9" t="s">
        <v>516</v>
      </c>
      <c r="E389" s="12"/>
      <c r="F389" s="12"/>
      <c r="G389" s="12"/>
      <c r="H389" s="12"/>
      <c r="I389" s="12" t="s">
        <v>443</v>
      </c>
      <c r="J389" s="12" t="s">
        <v>443</v>
      </c>
      <c r="K389" s="12" t="s">
        <v>443</v>
      </c>
    </row>
    <row r="390" ht="15.15" spans="1:11">
      <c r="A390" s="9" t="s">
        <v>517</v>
      </c>
      <c r="B390" s="9" t="s">
        <v>518</v>
      </c>
      <c r="C390" s="9"/>
      <c r="D390" s="9"/>
      <c r="E390" s="9"/>
      <c r="F390" s="9" t="s">
        <v>519</v>
      </c>
      <c r="G390" s="9"/>
      <c r="H390" s="9"/>
      <c r="I390" s="9"/>
      <c r="J390" s="9"/>
      <c r="K390" s="9"/>
    </row>
    <row r="391" ht="15.15" spans="1:11">
      <c r="A391" s="9"/>
      <c r="B391" s="35" t="s">
        <v>661</v>
      </c>
      <c r="C391" s="36"/>
      <c r="D391" s="36"/>
      <c r="E391" s="36"/>
      <c r="F391" s="35" t="s">
        <v>661</v>
      </c>
      <c r="G391" s="36"/>
      <c r="H391" s="36"/>
      <c r="I391" s="36"/>
      <c r="J391" s="36"/>
      <c r="K391" s="36"/>
    </row>
    <row r="392" ht="27.15" spans="1:11">
      <c r="A392" s="9" t="s">
        <v>521</v>
      </c>
      <c r="B392" s="9" t="s">
        <v>522</v>
      </c>
      <c r="C392" s="9" t="s">
        <v>523</v>
      </c>
      <c r="D392" s="9" t="s">
        <v>524</v>
      </c>
      <c r="E392" s="9" t="s">
        <v>525</v>
      </c>
      <c r="F392" s="9" t="s">
        <v>526</v>
      </c>
      <c r="G392" s="9" t="s">
        <v>509</v>
      </c>
      <c r="H392" s="9" t="s">
        <v>527</v>
      </c>
      <c r="I392" s="9" t="s">
        <v>528</v>
      </c>
      <c r="J392" s="9"/>
      <c r="K392" s="9"/>
    </row>
    <row r="393" ht="40.35" spans="1:11">
      <c r="A393" s="9"/>
      <c r="B393" s="9" t="s">
        <v>553</v>
      </c>
      <c r="C393" s="9" t="s">
        <v>592</v>
      </c>
      <c r="D393" s="40" t="s">
        <v>662</v>
      </c>
      <c r="E393" s="34">
        <v>1</v>
      </c>
      <c r="F393" s="34">
        <v>1</v>
      </c>
      <c r="G393" s="42">
        <v>20</v>
      </c>
      <c r="H393" s="42">
        <v>20</v>
      </c>
      <c r="I393" s="9"/>
      <c r="J393" s="9"/>
      <c r="K393" s="9"/>
    </row>
    <row r="394" ht="40.35" spans="1:11">
      <c r="A394" s="9"/>
      <c r="B394" s="9"/>
      <c r="C394" s="9" t="s">
        <v>530</v>
      </c>
      <c r="D394" s="32" t="s">
        <v>663</v>
      </c>
      <c r="E394" s="34">
        <v>1</v>
      </c>
      <c r="F394" s="34">
        <v>1</v>
      </c>
      <c r="G394" s="42">
        <v>20</v>
      </c>
      <c r="H394" s="42">
        <v>20</v>
      </c>
      <c r="I394" s="9"/>
      <c r="J394" s="9"/>
      <c r="K394" s="9"/>
    </row>
    <row r="395" ht="40.35" spans="1:11">
      <c r="A395" s="9"/>
      <c r="B395" s="9"/>
      <c r="C395" s="9" t="s">
        <v>570</v>
      </c>
      <c r="D395" s="40" t="s">
        <v>664</v>
      </c>
      <c r="E395" s="33" t="s">
        <v>603</v>
      </c>
      <c r="F395" s="33" t="s">
        <v>572</v>
      </c>
      <c r="G395" s="42">
        <v>10</v>
      </c>
      <c r="H395" s="42">
        <v>10</v>
      </c>
      <c r="I395" s="12"/>
      <c r="J395" s="12"/>
      <c r="K395" s="12"/>
    </row>
    <row r="396" ht="27.15" spans="1:11">
      <c r="A396" s="9"/>
      <c r="B396" s="9" t="s">
        <v>535</v>
      </c>
      <c r="C396" s="9" t="s">
        <v>536</v>
      </c>
      <c r="D396" s="40" t="s">
        <v>665</v>
      </c>
      <c r="E396" s="33" t="s">
        <v>575</v>
      </c>
      <c r="F396" s="33" t="s">
        <v>575</v>
      </c>
      <c r="G396" s="42">
        <v>30</v>
      </c>
      <c r="H396" s="42">
        <v>30</v>
      </c>
      <c r="I396" s="12"/>
      <c r="J396" s="12"/>
      <c r="K396" s="12"/>
    </row>
    <row r="397" ht="40.35" spans="1:11">
      <c r="A397" s="9"/>
      <c r="B397" s="9" t="s">
        <v>540</v>
      </c>
      <c r="C397" s="9" t="s">
        <v>541</v>
      </c>
      <c r="D397" s="38" t="s">
        <v>666</v>
      </c>
      <c r="E397" s="33" t="s">
        <v>575</v>
      </c>
      <c r="F397" s="33" t="s">
        <v>575</v>
      </c>
      <c r="G397" s="42">
        <v>10</v>
      </c>
      <c r="H397" s="42">
        <v>10</v>
      </c>
      <c r="I397" s="12"/>
      <c r="J397" s="12"/>
      <c r="K397" s="12"/>
    </row>
    <row r="398" ht="15.15" spans="1:11">
      <c r="A398" s="9" t="s">
        <v>544</v>
      </c>
      <c r="B398" s="9"/>
      <c r="C398" s="9"/>
      <c r="D398" s="9"/>
      <c r="E398" s="9"/>
      <c r="F398" s="9"/>
      <c r="G398" s="13">
        <f>H393+H394+H395+H396+H397</f>
        <v>90</v>
      </c>
      <c r="H398" s="13"/>
      <c r="I398" s="13"/>
      <c r="J398" s="13"/>
      <c r="K398" s="13"/>
    </row>
    <row r="399" ht="27.15" spans="1:11">
      <c r="A399" s="9" t="s">
        <v>545</v>
      </c>
      <c r="B399" s="22" t="s">
        <v>546</v>
      </c>
      <c r="C399" s="23">
        <v>90</v>
      </c>
      <c r="D399" s="24"/>
      <c r="E399" s="22" t="s">
        <v>547</v>
      </c>
      <c r="F399" s="25" t="s">
        <v>548</v>
      </c>
      <c r="G399" s="26"/>
      <c r="H399" s="26"/>
      <c r="I399" s="26"/>
      <c r="J399" s="26"/>
      <c r="K399" s="27"/>
    </row>
    <row r="400" ht="15.15" spans="1:11">
      <c r="A400" s="28" t="s">
        <v>549</v>
      </c>
      <c r="B400" s="29"/>
      <c r="C400" s="29"/>
      <c r="D400" s="29"/>
      <c r="E400" s="29"/>
      <c r="F400" s="29"/>
      <c r="G400" s="29"/>
      <c r="H400" s="29"/>
      <c r="I400" s="29"/>
      <c r="J400" s="29"/>
      <c r="K400" s="29"/>
    </row>
    <row r="401" ht="61" customHeight="1" spans="1:11">
      <c r="A401" s="22" t="s">
        <v>550</v>
      </c>
      <c r="B401" s="30"/>
      <c r="C401" s="30"/>
      <c r="D401" s="30"/>
      <c r="E401" s="30"/>
      <c r="F401" s="30"/>
      <c r="G401" s="30"/>
      <c r="H401" s="30"/>
      <c r="I401" s="30"/>
      <c r="J401" s="30"/>
      <c r="K401" s="30"/>
    </row>
    <row r="402" ht="55" customHeight="1" spans="1:11">
      <c r="A402" s="30"/>
      <c r="B402" s="30"/>
      <c r="C402" s="30"/>
      <c r="D402" s="30"/>
      <c r="E402" s="30"/>
      <c r="F402" s="30"/>
      <c r="G402" s="30"/>
      <c r="H402" s="30"/>
      <c r="I402" s="30"/>
      <c r="J402" s="30"/>
      <c r="K402" s="30"/>
    </row>
    <row r="403" ht="15.15" spans="1:11">
      <c r="A403" s="28"/>
      <c r="B403" s="28"/>
      <c r="C403" s="28"/>
      <c r="D403" s="28"/>
      <c r="E403" s="28"/>
      <c r="F403" s="28"/>
      <c r="G403" s="28"/>
      <c r="H403" s="28"/>
      <c r="I403" s="28"/>
      <c r="J403" s="28"/>
      <c r="K403" s="28"/>
    </row>
    <row r="404" ht="15.15" spans="1:11">
      <c r="A404" s="28"/>
      <c r="B404" s="28"/>
      <c r="C404" s="28"/>
      <c r="D404" s="28"/>
      <c r="E404" s="28"/>
      <c r="F404" s="28"/>
      <c r="G404" s="28"/>
      <c r="H404" s="28"/>
      <c r="I404" s="28"/>
      <c r="J404" s="28"/>
      <c r="K404" s="28"/>
    </row>
    <row r="405" ht="15.15" spans="1:11">
      <c r="A405" s="28"/>
      <c r="B405" s="28"/>
      <c r="C405" s="28"/>
      <c r="D405" s="28"/>
      <c r="E405" s="28"/>
      <c r="F405" s="28"/>
      <c r="G405" s="28"/>
      <c r="H405" s="28"/>
      <c r="I405" s="28"/>
      <c r="J405" s="28"/>
      <c r="K405" s="28"/>
    </row>
    <row r="406" ht="15.15" spans="1:11">
      <c r="A406" s="28"/>
      <c r="B406" s="28"/>
      <c r="C406" s="28"/>
      <c r="D406" s="28"/>
      <c r="E406" s="28"/>
      <c r="F406" s="28"/>
      <c r="G406" s="28"/>
      <c r="H406" s="28"/>
      <c r="I406" s="28"/>
      <c r="J406" s="28"/>
      <c r="K406" s="28"/>
    </row>
    <row r="410" ht="29.4" spans="1:11">
      <c r="A410" s="2" t="s">
        <v>493</v>
      </c>
      <c r="B410" s="2"/>
      <c r="C410" s="2"/>
      <c r="D410" s="2"/>
      <c r="E410" s="2"/>
      <c r="F410" s="2"/>
      <c r="G410" s="2"/>
      <c r="H410" s="2"/>
      <c r="I410" s="2"/>
      <c r="J410" s="2"/>
      <c r="K410" s="2"/>
    </row>
    <row r="411" ht="17.4" spans="1:11">
      <c r="A411" s="3" t="s">
        <v>494</v>
      </c>
      <c r="B411" s="3"/>
      <c r="C411" s="3"/>
      <c r="D411" s="3"/>
      <c r="E411" s="3"/>
      <c r="F411" s="3"/>
      <c r="G411" s="3"/>
      <c r="H411" s="3"/>
      <c r="I411" s="4"/>
      <c r="J411" s="4"/>
      <c r="K411" s="31"/>
    </row>
    <row r="412" ht="16.35" spans="1:11">
      <c r="A412" s="6" t="s">
        <v>496</v>
      </c>
      <c r="B412" s="7"/>
      <c r="C412" s="7"/>
      <c r="D412" s="7"/>
      <c r="E412" s="7"/>
      <c r="F412" s="7"/>
      <c r="G412" s="7"/>
      <c r="H412" s="7"/>
      <c r="I412" s="7"/>
      <c r="J412" s="7"/>
      <c r="K412" s="8" t="s">
        <v>497</v>
      </c>
    </row>
    <row r="413" ht="15.15" spans="1:11">
      <c r="A413" s="9" t="s">
        <v>498</v>
      </c>
      <c r="B413" s="9"/>
      <c r="C413" s="9"/>
      <c r="D413" s="10" t="s">
        <v>667</v>
      </c>
      <c r="E413" s="11"/>
      <c r="F413" s="11"/>
      <c r="G413" s="11"/>
      <c r="H413" s="11"/>
      <c r="I413" s="11"/>
      <c r="J413" s="11"/>
      <c r="K413" s="11"/>
    </row>
    <row r="414" ht="15.15" spans="1:11">
      <c r="A414" s="9" t="s">
        <v>500</v>
      </c>
      <c r="B414" s="9"/>
      <c r="C414" s="9"/>
      <c r="D414" s="9" t="s">
        <v>501</v>
      </c>
      <c r="E414" s="12"/>
      <c r="F414" s="9" t="s">
        <v>502</v>
      </c>
      <c r="G414" s="9" t="s">
        <v>503</v>
      </c>
      <c r="H414" s="12"/>
      <c r="I414" s="12"/>
      <c r="J414" s="12"/>
      <c r="K414" s="12"/>
    </row>
    <row r="415" ht="27.15" spans="1:11">
      <c r="A415" s="9" t="s">
        <v>504</v>
      </c>
      <c r="B415" s="9"/>
      <c r="C415" s="9"/>
      <c r="D415" s="9" t="s">
        <v>505</v>
      </c>
      <c r="E415" s="9" t="s">
        <v>506</v>
      </c>
      <c r="F415" s="9" t="s">
        <v>507</v>
      </c>
      <c r="G415" s="9" t="s">
        <v>508</v>
      </c>
      <c r="H415" s="9"/>
      <c r="I415" s="9" t="s">
        <v>509</v>
      </c>
      <c r="J415" s="9" t="s">
        <v>510</v>
      </c>
      <c r="K415" s="9" t="s">
        <v>511</v>
      </c>
    </row>
    <row r="416" ht="15.15" spans="1:11">
      <c r="A416" s="9"/>
      <c r="B416" s="9"/>
      <c r="C416" s="9"/>
      <c r="D416" s="9" t="s">
        <v>512</v>
      </c>
      <c r="E416" s="12"/>
      <c r="F416" s="13">
        <v>80</v>
      </c>
      <c r="G416" s="13">
        <v>39.36</v>
      </c>
      <c r="H416" s="12"/>
      <c r="I416" s="12">
        <v>10</v>
      </c>
      <c r="J416" s="14">
        <f>G416/F416</f>
        <v>0.492</v>
      </c>
      <c r="K416" s="13">
        <v>4.92</v>
      </c>
    </row>
    <row r="417" ht="15.15" spans="1:11">
      <c r="A417" s="9"/>
      <c r="B417" s="9"/>
      <c r="C417" s="9"/>
      <c r="D417" s="9" t="s">
        <v>513</v>
      </c>
      <c r="E417" s="12"/>
      <c r="F417" s="13">
        <v>80</v>
      </c>
      <c r="G417" s="13">
        <v>39.36</v>
      </c>
      <c r="H417" s="12"/>
      <c r="I417" s="12" t="s">
        <v>443</v>
      </c>
      <c r="J417" s="12" t="s">
        <v>443</v>
      </c>
      <c r="K417" s="12" t="s">
        <v>443</v>
      </c>
    </row>
    <row r="418" ht="15.15" spans="1:11">
      <c r="A418" s="9"/>
      <c r="B418" s="9"/>
      <c r="C418" s="9"/>
      <c r="D418" s="15" t="s">
        <v>514</v>
      </c>
      <c r="E418" s="12"/>
      <c r="F418" s="12">
        <v>80</v>
      </c>
      <c r="G418" s="12">
        <v>39.36</v>
      </c>
      <c r="H418" s="12"/>
      <c r="I418" s="12" t="s">
        <v>443</v>
      </c>
      <c r="J418" s="12" t="s">
        <v>443</v>
      </c>
      <c r="K418" s="12" t="s">
        <v>443</v>
      </c>
    </row>
    <row r="419" ht="15.15" spans="1:11">
      <c r="A419" s="9"/>
      <c r="B419" s="9"/>
      <c r="C419" s="9"/>
      <c r="D419" s="15" t="s">
        <v>515</v>
      </c>
      <c r="E419" s="12"/>
      <c r="F419" s="13"/>
      <c r="G419" s="13"/>
      <c r="H419" s="12"/>
      <c r="I419" s="12" t="s">
        <v>443</v>
      </c>
      <c r="J419" s="12" t="s">
        <v>443</v>
      </c>
      <c r="K419" s="12" t="s">
        <v>443</v>
      </c>
    </row>
    <row r="420" ht="15.15" spans="1:11">
      <c r="A420" s="9"/>
      <c r="B420" s="9"/>
      <c r="C420" s="9"/>
      <c r="D420" s="9" t="s">
        <v>516</v>
      </c>
      <c r="E420" s="12"/>
      <c r="F420" s="12"/>
      <c r="G420" s="12"/>
      <c r="H420" s="12"/>
      <c r="I420" s="12" t="s">
        <v>443</v>
      </c>
      <c r="J420" s="12" t="s">
        <v>443</v>
      </c>
      <c r="K420" s="12" t="s">
        <v>443</v>
      </c>
    </row>
    <row r="421" ht="15.15" spans="1:11">
      <c r="A421" s="9" t="s">
        <v>517</v>
      </c>
      <c r="B421" s="9" t="s">
        <v>518</v>
      </c>
      <c r="C421" s="9"/>
      <c r="D421" s="9"/>
      <c r="E421" s="9"/>
      <c r="F421" s="9" t="s">
        <v>519</v>
      </c>
      <c r="G421" s="9"/>
      <c r="H421" s="9"/>
      <c r="I421" s="9"/>
      <c r="J421" s="9"/>
      <c r="K421" s="9"/>
    </row>
    <row r="422" ht="15.15" spans="1:11">
      <c r="A422" s="9"/>
      <c r="B422" s="35" t="s">
        <v>668</v>
      </c>
      <c r="C422" s="36"/>
      <c r="D422" s="36"/>
      <c r="E422" s="36"/>
      <c r="F422" s="35" t="s">
        <v>668</v>
      </c>
      <c r="G422" s="36"/>
      <c r="H422" s="36"/>
      <c r="I422" s="36"/>
      <c r="J422" s="36"/>
      <c r="K422" s="36"/>
    </row>
    <row r="423" ht="27.15" spans="1:11">
      <c r="A423" s="9" t="s">
        <v>521</v>
      </c>
      <c r="B423" s="9" t="s">
        <v>522</v>
      </c>
      <c r="C423" s="9" t="s">
        <v>523</v>
      </c>
      <c r="D423" s="9" t="s">
        <v>524</v>
      </c>
      <c r="E423" s="9" t="s">
        <v>525</v>
      </c>
      <c r="F423" s="9" t="s">
        <v>526</v>
      </c>
      <c r="G423" s="9" t="s">
        <v>509</v>
      </c>
      <c r="H423" s="9" t="s">
        <v>527</v>
      </c>
      <c r="I423" s="9" t="s">
        <v>528</v>
      </c>
      <c r="J423" s="9"/>
      <c r="K423" s="9"/>
    </row>
    <row r="424" ht="27.15" spans="1:11">
      <c r="A424" s="9"/>
      <c r="B424" s="9" t="s">
        <v>553</v>
      </c>
      <c r="C424" s="9" t="s">
        <v>530</v>
      </c>
      <c r="D424" s="42" t="s">
        <v>669</v>
      </c>
      <c r="E424" s="34">
        <v>1</v>
      </c>
      <c r="F424" s="34">
        <v>1</v>
      </c>
      <c r="G424" s="9">
        <v>30</v>
      </c>
      <c r="H424" s="9">
        <v>30</v>
      </c>
      <c r="I424" s="9"/>
      <c r="J424" s="9"/>
      <c r="K424" s="9"/>
    </row>
    <row r="425" ht="40.35" spans="1:11">
      <c r="A425" s="9"/>
      <c r="B425" s="9"/>
      <c r="C425" s="9" t="s">
        <v>570</v>
      </c>
      <c r="D425" s="42" t="s">
        <v>664</v>
      </c>
      <c r="E425" s="34" t="s">
        <v>670</v>
      </c>
      <c r="F425" s="34">
        <v>0.9</v>
      </c>
      <c r="G425" s="9">
        <v>20</v>
      </c>
      <c r="H425" s="9">
        <v>20</v>
      </c>
      <c r="I425" s="9"/>
      <c r="J425" s="9"/>
      <c r="K425" s="9"/>
    </row>
    <row r="426" ht="15.15" spans="1:11">
      <c r="A426" s="9"/>
      <c r="B426" s="9" t="s">
        <v>535</v>
      </c>
      <c r="C426" s="9" t="s">
        <v>671</v>
      </c>
      <c r="D426" s="38" t="s">
        <v>672</v>
      </c>
      <c r="E426" s="33" t="s">
        <v>673</v>
      </c>
      <c r="F426" s="33" t="s">
        <v>673</v>
      </c>
      <c r="G426" s="9">
        <v>15</v>
      </c>
      <c r="H426" s="9">
        <v>15</v>
      </c>
      <c r="I426" s="12"/>
      <c r="J426" s="12"/>
      <c r="K426" s="12"/>
    </row>
    <row r="427" ht="27.15" spans="1:11">
      <c r="A427" s="9"/>
      <c r="B427" s="9"/>
      <c r="C427" s="9" t="s">
        <v>536</v>
      </c>
      <c r="D427" s="38" t="s">
        <v>665</v>
      </c>
      <c r="E427" s="32" t="s">
        <v>575</v>
      </c>
      <c r="F427" s="32" t="s">
        <v>575</v>
      </c>
      <c r="G427" s="9">
        <v>15</v>
      </c>
      <c r="H427" s="9">
        <v>15</v>
      </c>
      <c r="I427" s="12"/>
      <c r="J427" s="12"/>
      <c r="K427" s="12"/>
    </row>
    <row r="428" ht="40.35" spans="1:11">
      <c r="A428" s="9"/>
      <c r="B428" s="9" t="s">
        <v>540</v>
      </c>
      <c r="C428" s="9" t="s">
        <v>541</v>
      </c>
      <c r="D428" s="38" t="s">
        <v>674</v>
      </c>
      <c r="E428" s="33" t="s">
        <v>670</v>
      </c>
      <c r="F428" s="33" t="s">
        <v>675</v>
      </c>
      <c r="G428" s="9">
        <v>10</v>
      </c>
      <c r="H428" s="9">
        <v>10</v>
      </c>
      <c r="I428" s="12"/>
      <c r="J428" s="12"/>
      <c r="K428" s="12"/>
    </row>
    <row r="429" ht="15.15" spans="1:11">
      <c r="A429" s="9" t="s">
        <v>544</v>
      </c>
      <c r="B429" s="9"/>
      <c r="C429" s="9"/>
      <c r="D429" s="9"/>
      <c r="E429" s="9"/>
      <c r="F429" s="9"/>
      <c r="G429" s="13">
        <f>H424+H425+H426+H427+H428</f>
        <v>90</v>
      </c>
      <c r="H429" s="13"/>
      <c r="I429" s="13"/>
      <c r="J429" s="13"/>
      <c r="K429" s="13"/>
    </row>
    <row r="430" ht="27.15" spans="1:11">
      <c r="A430" s="9" t="s">
        <v>545</v>
      </c>
      <c r="B430" s="22" t="s">
        <v>546</v>
      </c>
      <c r="C430" s="23">
        <v>94.92</v>
      </c>
      <c r="D430" s="24"/>
      <c r="E430" s="22" t="s">
        <v>547</v>
      </c>
      <c r="F430" s="25" t="s">
        <v>548</v>
      </c>
      <c r="G430" s="26"/>
      <c r="H430" s="26"/>
      <c r="I430" s="26"/>
      <c r="J430" s="26"/>
      <c r="K430" s="27"/>
    </row>
    <row r="431" ht="15.15" spans="1:11">
      <c r="A431" s="28" t="s">
        <v>549</v>
      </c>
      <c r="B431" s="29"/>
      <c r="C431" s="29"/>
      <c r="D431" s="29"/>
      <c r="E431" s="29"/>
      <c r="F431" s="29"/>
      <c r="G431" s="29"/>
      <c r="H431" s="29"/>
      <c r="I431" s="29"/>
      <c r="J431" s="29"/>
      <c r="K431" s="29"/>
    </row>
    <row r="432" ht="61" customHeight="1" spans="1:11">
      <c r="A432" s="22" t="s">
        <v>550</v>
      </c>
      <c r="B432" s="30"/>
      <c r="C432" s="30"/>
      <c r="D432" s="30"/>
      <c r="E432" s="30"/>
      <c r="F432" s="30"/>
      <c r="G432" s="30"/>
      <c r="H432" s="30"/>
      <c r="I432" s="30"/>
      <c r="J432" s="30"/>
      <c r="K432" s="30"/>
    </row>
    <row r="433" ht="55" customHeight="1" spans="1:11">
      <c r="A433" s="30"/>
      <c r="B433" s="30"/>
      <c r="C433" s="30"/>
      <c r="D433" s="30"/>
      <c r="E433" s="30"/>
      <c r="F433" s="30"/>
      <c r="G433" s="30"/>
      <c r="H433" s="30"/>
      <c r="I433" s="30"/>
      <c r="J433" s="30"/>
      <c r="K433" s="30"/>
    </row>
    <row r="434" ht="15.15" spans="1:11">
      <c r="A434" s="28"/>
      <c r="B434" s="28"/>
      <c r="C434" s="28"/>
      <c r="D434" s="28"/>
      <c r="E434" s="28"/>
      <c r="F434" s="28"/>
      <c r="G434" s="28"/>
      <c r="H434" s="28"/>
      <c r="I434" s="28"/>
      <c r="J434" s="28"/>
      <c r="K434" s="28"/>
    </row>
    <row r="435" ht="15.15" spans="1:11">
      <c r="A435" s="28"/>
      <c r="B435" s="28"/>
      <c r="C435" s="28"/>
      <c r="D435" s="28"/>
      <c r="E435" s="28"/>
      <c r="F435" s="28"/>
      <c r="G435" s="28"/>
      <c r="H435" s="28"/>
      <c r="I435" s="28"/>
      <c r="J435" s="28"/>
      <c r="K435" s="28"/>
    </row>
    <row r="436" ht="15.15" spans="1:11">
      <c r="A436" s="28"/>
      <c r="B436" s="28"/>
      <c r="C436" s="28"/>
      <c r="D436" s="28"/>
      <c r="E436" s="28"/>
      <c r="F436" s="28"/>
      <c r="G436" s="28"/>
      <c r="H436" s="28"/>
      <c r="I436" s="28"/>
      <c r="J436" s="28"/>
      <c r="K436" s="28"/>
    </row>
    <row r="437" ht="15.15" spans="1:11">
      <c r="A437" s="28"/>
      <c r="B437" s="28"/>
      <c r="C437" s="28"/>
      <c r="D437" s="28"/>
      <c r="E437" s="28"/>
      <c r="F437" s="28"/>
      <c r="G437" s="28"/>
      <c r="H437" s="28"/>
      <c r="I437" s="28"/>
      <c r="J437" s="28"/>
      <c r="K437" s="28"/>
    </row>
    <row r="441" ht="29.4" spans="1:11">
      <c r="A441" s="2" t="s">
        <v>493</v>
      </c>
      <c r="B441" s="2"/>
      <c r="C441" s="2"/>
      <c r="D441" s="2"/>
      <c r="E441" s="2"/>
      <c r="F441" s="2"/>
      <c r="G441" s="2"/>
      <c r="H441" s="2"/>
      <c r="I441" s="2"/>
      <c r="J441" s="2"/>
      <c r="K441" s="2"/>
    </row>
    <row r="442" ht="17.4" spans="1:11">
      <c r="A442" s="3" t="s">
        <v>494</v>
      </c>
      <c r="B442" s="3"/>
      <c r="C442" s="3"/>
      <c r="D442" s="3"/>
      <c r="E442" s="3"/>
      <c r="F442" s="3"/>
      <c r="G442" s="3"/>
      <c r="H442" s="3"/>
      <c r="I442" s="4"/>
      <c r="J442" s="4"/>
      <c r="K442" s="31"/>
    </row>
    <row r="443" ht="16.35" spans="1:11">
      <c r="A443" s="6" t="s">
        <v>496</v>
      </c>
      <c r="B443" s="7"/>
      <c r="C443" s="7"/>
      <c r="D443" s="7"/>
      <c r="E443" s="7"/>
      <c r="F443" s="7"/>
      <c r="G443" s="7"/>
      <c r="H443" s="7"/>
      <c r="I443" s="7"/>
      <c r="J443" s="7"/>
      <c r="K443" s="8" t="s">
        <v>497</v>
      </c>
    </row>
    <row r="444" ht="15.15" spans="1:11">
      <c r="A444" s="42" t="s">
        <v>498</v>
      </c>
      <c r="B444" s="42"/>
      <c r="C444" s="42"/>
      <c r="D444" s="42" t="s">
        <v>676</v>
      </c>
      <c r="E444" s="43"/>
      <c r="F444" s="43"/>
      <c r="G444" s="43"/>
      <c r="H444" s="43"/>
      <c r="I444" s="43"/>
      <c r="J444" s="43"/>
      <c r="K444" s="43"/>
    </row>
    <row r="445" ht="15.15" spans="1:11">
      <c r="A445" s="42" t="s">
        <v>500</v>
      </c>
      <c r="B445" s="42"/>
      <c r="C445" s="42"/>
      <c r="D445" s="42" t="s">
        <v>501</v>
      </c>
      <c r="E445" s="43"/>
      <c r="F445" s="42" t="s">
        <v>502</v>
      </c>
      <c r="G445" s="42" t="s">
        <v>503</v>
      </c>
      <c r="H445" s="43"/>
      <c r="I445" s="43"/>
      <c r="J445" s="43"/>
      <c r="K445" s="43"/>
    </row>
    <row r="446" ht="27.15" spans="1:11">
      <c r="A446" s="42" t="s">
        <v>504</v>
      </c>
      <c r="B446" s="42"/>
      <c r="C446" s="42"/>
      <c r="D446" s="42" t="s">
        <v>505</v>
      </c>
      <c r="E446" s="42" t="s">
        <v>506</v>
      </c>
      <c r="F446" s="42" t="s">
        <v>619</v>
      </c>
      <c r="G446" s="42" t="s">
        <v>620</v>
      </c>
      <c r="H446" s="42"/>
      <c r="I446" s="42" t="s">
        <v>509</v>
      </c>
      <c r="J446" s="42" t="s">
        <v>510</v>
      </c>
      <c r="K446" s="42" t="s">
        <v>511</v>
      </c>
    </row>
    <row r="447" ht="15.15" spans="1:11">
      <c r="A447" s="42"/>
      <c r="B447" s="42"/>
      <c r="C447" s="42"/>
      <c r="D447" s="42" t="s">
        <v>512</v>
      </c>
      <c r="E447" s="43"/>
      <c r="F447" s="44">
        <v>200</v>
      </c>
      <c r="G447" s="44">
        <v>10.19</v>
      </c>
      <c r="H447" s="43"/>
      <c r="I447" s="43">
        <v>10</v>
      </c>
      <c r="J447" s="45">
        <f>G447/F447</f>
        <v>0.05095</v>
      </c>
      <c r="K447" s="44">
        <v>0.5</v>
      </c>
    </row>
    <row r="448" ht="15.15" spans="1:11">
      <c r="A448" s="42"/>
      <c r="B448" s="42"/>
      <c r="C448" s="42"/>
      <c r="D448" s="42" t="s">
        <v>513</v>
      </c>
      <c r="E448" s="43"/>
      <c r="F448" s="44">
        <v>200</v>
      </c>
      <c r="G448" s="44">
        <v>10.19</v>
      </c>
      <c r="H448" s="43"/>
      <c r="I448" s="43" t="s">
        <v>443</v>
      </c>
      <c r="J448" s="43" t="s">
        <v>443</v>
      </c>
      <c r="K448" s="43" t="s">
        <v>443</v>
      </c>
    </row>
    <row r="449" ht="15.15" spans="1:11">
      <c r="A449" s="42"/>
      <c r="B449" s="42"/>
      <c r="C449" s="42"/>
      <c r="D449" s="46" t="s">
        <v>514</v>
      </c>
      <c r="E449" s="43"/>
      <c r="F449" s="43">
        <v>200</v>
      </c>
      <c r="G449" s="43">
        <v>10.19</v>
      </c>
      <c r="H449" s="43"/>
      <c r="I449" s="43" t="s">
        <v>443</v>
      </c>
      <c r="J449" s="43" t="s">
        <v>443</v>
      </c>
      <c r="K449" s="43" t="s">
        <v>443</v>
      </c>
    </row>
    <row r="450" ht="15.15" spans="1:11">
      <c r="A450" s="42"/>
      <c r="B450" s="42"/>
      <c r="C450" s="42"/>
      <c r="D450" s="46" t="s">
        <v>515</v>
      </c>
      <c r="E450" s="43"/>
      <c r="F450" s="44"/>
      <c r="G450" s="44"/>
      <c r="H450" s="43"/>
      <c r="I450" s="43" t="s">
        <v>443</v>
      </c>
      <c r="J450" s="43" t="s">
        <v>443</v>
      </c>
      <c r="K450" s="43" t="s">
        <v>443</v>
      </c>
    </row>
    <row r="451" ht="15.15" spans="1:11">
      <c r="A451" s="42"/>
      <c r="B451" s="42"/>
      <c r="C451" s="42"/>
      <c r="D451" s="42" t="s">
        <v>516</v>
      </c>
      <c r="E451" s="43"/>
      <c r="F451" s="43"/>
      <c r="G451" s="43"/>
      <c r="H451" s="43"/>
      <c r="I451" s="43" t="s">
        <v>443</v>
      </c>
      <c r="J451" s="43" t="s">
        <v>443</v>
      </c>
      <c r="K451" s="43" t="s">
        <v>443</v>
      </c>
    </row>
    <row r="452" ht="15.15" spans="1:11">
      <c r="A452" s="42" t="s">
        <v>517</v>
      </c>
      <c r="B452" s="42" t="s">
        <v>518</v>
      </c>
      <c r="C452" s="42"/>
      <c r="D452" s="42"/>
      <c r="E452" s="42"/>
      <c r="F452" s="42" t="s">
        <v>519</v>
      </c>
      <c r="G452" s="42"/>
      <c r="H452" s="42"/>
      <c r="I452" s="42"/>
      <c r="J452" s="42"/>
      <c r="K452" s="42"/>
    </row>
    <row r="453" ht="15.15" spans="1:11">
      <c r="A453" s="42"/>
      <c r="B453" s="60" t="s">
        <v>677</v>
      </c>
      <c r="C453" s="61"/>
      <c r="D453" s="61"/>
      <c r="E453" s="61"/>
      <c r="F453" s="60" t="s">
        <v>677</v>
      </c>
      <c r="G453" s="61"/>
      <c r="H453" s="61"/>
      <c r="I453" s="61"/>
      <c r="J453" s="61"/>
      <c r="K453" s="61"/>
    </row>
    <row r="454" ht="27.15" spans="1:11">
      <c r="A454" s="42" t="s">
        <v>521</v>
      </c>
      <c r="B454" s="42" t="s">
        <v>522</v>
      </c>
      <c r="C454" s="42" t="s">
        <v>523</v>
      </c>
      <c r="D454" s="42" t="s">
        <v>524</v>
      </c>
      <c r="E454" s="42" t="s">
        <v>622</v>
      </c>
      <c r="F454" s="42" t="s">
        <v>623</v>
      </c>
      <c r="G454" s="42" t="s">
        <v>509</v>
      </c>
      <c r="H454" s="42" t="s">
        <v>527</v>
      </c>
      <c r="I454" s="42" t="s">
        <v>528</v>
      </c>
      <c r="J454" s="42"/>
      <c r="K454" s="42"/>
    </row>
    <row r="455" ht="53.55" spans="1:11">
      <c r="A455" s="42"/>
      <c r="B455" s="42" t="s">
        <v>553</v>
      </c>
      <c r="C455" s="42" t="s">
        <v>530</v>
      </c>
      <c r="D455" s="42" t="s">
        <v>678</v>
      </c>
      <c r="E455" s="42" t="s">
        <v>615</v>
      </c>
      <c r="F455" s="42" t="s">
        <v>615</v>
      </c>
      <c r="G455" s="42">
        <v>15</v>
      </c>
      <c r="H455" s="42">
        <v>15</v>
      </c>
      <c r="I455" s="42"/>
      <c r="J455" s="42"/>
      <c r="K455" s="42"/>
    </row>
    <row r="456" ht="15.15" spans="1:11">
      <c r="A456" s="42"/>
      <c r="B456" s="42"/>
      <c r="C456" s="40" t="s">
        <v>592</v>
      </c>
      <c r="D456" s="38" t="s">
        <v>679</v>
      </c>
      <c r="E456" s="33" t="s">
        <v>534</v>
      </c>
      <c r="F456" s="33" t="s">
        <v>534</v>
      </c>
      <c r="G456" s="42">
        <v>15</v>
      </c>
      <c r="H456" s="42">
        <v>15</v>
      </c>
      <c r="I456" s="42"/>
      <c r="J456" s="42"/>
      <c r="K456" s="42"/>
    </row>
    <row r="457" ht="15.15" spans="1:11">
      <c r="A457" s="42"/>
      <c r="B457" s="42"/>
      <c r="C457" s="42" t="s">
        <v>570</v>
      </c>
      <c r="D457" s="40" t="s">
        <v>571</v>
      </c>
      <c r="E457" s="33" t="s">
        <v>572</v>
      </c>
      <c r="F457" s="33" t="s">
        <v>573</v>
      </c>
      <c r="G457" s="42">
        <v>20</v>
      </c>
      <c r="H457" s="42">
        <v>20</v>
      </c>
      <c r="I457" s="43"/>
      <c r="J457" s="43"/>
      <c r="K457" s="43"/>
    </row>
    <row r="458" ht="27.15" spans="1:11">
      <c r="A458" s="42"/>
      <c r="B458" s="42" t="s">
        <v>535</v>
      </c>
      <c r="C458" s="42" t="s">
        <v>536</v>
      </c>
      <c r="D458" s="40" t="s">
        <v>576</v>
      </c>
      <c r="E458" s="40" t="s">
        <v>575</v>
      </c>
      <c r="F458" s="32" t="s">
        <v>575</v>
      </c>
      <c r="G458" s="42">
        <v>15</v>
      </c>
      <c r="H458" s="42">
        <v>15</v>
      </c>
      <c r="I458" s="43"/>
      <c r="J458" s="43"/>
      <c r="K458" s="43"/>
    </row>
    <row r="459" ht="27.15" spans="1:11">
      <c r="A459" s="42"/>
      <c r="B459" s="42"/>
      <c r="C459" s="42" t="s">
        <v>577</v>
      </c>
      <c r="D459" s="40" t="s">
        <v>578</v>
      </c>
      <c r="E459" s="40" t="s">
        <v>575</v>
      </c>
      <c r="F459" s="32" t="s">
        <v>575</v>
      </c>
      <c r="G459" s="42">
        <v>15</v>
      </c>
      <c r="H459" s="42">
        <v>15</v>
      </c>
      <c r="I459" s="43"/>
      <c r="J459" s="43"/>
      <c r="K459" s="43"/>
    </row>
    <row r="460" ht="40.35" spans="1:11">
      <c r="A460" s="42"/>
      <c r="B460" s="42" t="s">
        <v>540</v>
      </c>
      <c r="C460" s="42" t="s">
        <v>541</v>
      </c>
      <c r="D460" s="40" t="s">
        <v>561</v>
      </c>
      <c r="E460" s="33" t="s">
        <v>580</v>
      </c>
      <c r="F460" s="33" t="s">
        <v>572</v>
      </c>
      <c r="G460" s="42">
        <v>10</v>
      </c>
      <c r="H460" s="42">
        <v>10</v>
      </c>
      <c r="I460" s="43"/>
      <c r="J460" s="43"/>
      <c r="K460" s="43"/>
    </row>
    <row r="461" ht="15.15" spans="1:11">
      <c r="A461" s="42" t="s">
        <v>544</v>
      </c>
      <c r="B461" s="42"/>
      <c r="C461" s="42"/>
      <c r="D461" s="42"/>
      <c r="E461" s="42"/>
      <c r="F461" s="42"/>
      <c r="G461" s="44">
        <f>H455+H456+H457+H458+H459+H460</f>
        <v>90</v>
      </c>
      <c r="H461" s="44"/>
      <c r="I461" s="44"/>
      <c r="J461" s="44"/>
      <c r="K461" s="44"/>
    </row>
    <row r="462" ht="27.15" spans="1:11">
      <c r="A462" s="42" t="s">
        <v>545</v>
      </c>
      <c r="B462" s="48" t="s">
        <v>546</v>
      </c>
      <c r="C462" s="62">
        <v>90.5</v>
      </c>
      <c r="D462" s="63"/>
      <c r="E462" s="48" t="s">
        <v>547</v>
      </c>
      <c r="F462" s="51" t="s">
        <v>548</v>
      </c>
      <c r="G462" s="52"/>
      <c r="H462" s="52"/>
      <c r="I462" s="52"/>
      <c r="J462" s="52"/>
      <c r="K462" s="53"/>
    </row>
    <row r="463" ht="15.15" spans="1:11">
      <c r="A463" s="28" t="s">
        <v>549</v>
      </c>
      <c r="B463" s="29"/>
      <c r="C463" s="29"/>
      <c r="D463" s="29"/>
      <c r="E463" s="29"/>
      <c r="F463" s="29"/>
      <c r="G463" s="29"/>
      <c r="H463" s="29"/>
      <c r="I463" s="29"/>
      <c r="J463" s="29"/>
      <c r="K463" s="29"/>
    </row>
    <row r="464" ht="61" customHeight="1" spans="1:11">
      <c r="A464" s="22" t="s">
        <v>550</v>
      </c>
      <c r="B464" s="30"/>
      <c r="C464" s="30"/>
      <c r="D464" s="30"/>
      <c r="E464" s="30"/>
      <c r="F464" s="30"/>
      <c r="G464" s="30"/>
      <c r="H464" s="30"/>
      <c r="I464" s="30"/>
      <c r="J464" s="30"/>
      <c r="K464" s="30"/>
    </row>
    <row r="465" ht="55" customHeight="1" spans="1:11">
      <c r="A465" s="30"/>
      <c r="B465" s="30"/>
      <c r="C465" s="30"/>
      <c r="D465" s="30"/>
      <c r="E465" s="30"/>
      <c r="F465" s="30"/>
      <c r="G465" s="30"/>
      <c r="H465" s="30"/>
      <c r="I465" s="30"/>
      <c r="J465" s="30"/>
      <c r="K465" s="30"/>
    </row>
    <row r="466" ht="15.15" spans="1:11">
      <c r="A466" s="28"/>
      <c r="B466" s="28"/>
      <c r="C466" s="28"/>
      <c r="D466" s="28"/>
      <c r="E466" s="28"/>
      <c r="F466" s="28"/>
      <c r="G466" s="28"/>
      <c r="H466" s="28"/>
      <c r="I466" s="28"/>
      <c r="J466" s="28"/>
      <c r="K466" s="28"/>
    </row>
    <row r="467" ht="15.15" spans="1:11">
      <c r="A467" s="28"/>
      <c r="B467" s="28"/>
      <c r="C467" s="28"/>
      <c r="D467" s="28"/>
      <c r="E467" s="28"/>
      <c r="F467" s="28"/>
      <c r="G467" s="28"/>
      <c r="H467" s="28"/>
      <c r="I467" s="28"/>
      <c r="J467" s="28"/>
      <c r="K467" s="28"/>
    </row>
    <row r="468" ht="15.15" spans="1:11">
      <c r="A468" s="28"/>
      <c r="B468" s="28"/>
      <c r="C468" s="28"/>
      <c r="D468" s="28"/>
      <c r="E468" s="28"/>
      <c r="F468" s="28"/>
      <c r="G468" s="28"/>
      <c r="H468" s="28"/>
      <c r="I468" s="28"/>
      <c r="J468" s="28"/>
      <c r="K468" s="28"/>
    </row>
    <row r="469" ht="15.15" spans="1:11">
      <c r="A469" s="28"/>
      <c r="B469" s="28"/>
      <c r="C469" s="28"/>
      <c r="D469" s="28"/>
      <c r="E469" s="28"/>
      <c r="F469" s="28"/>
      <c r="G469" s="28"/>
      <c r="H469" s="28"/>
      <c r="I469" s="28"/>
      <c r="J469" s="28"/>
      <c r="K469" s="28"/>
    </row>
    <row r="473" ht="29.4" spans="1:11">
      <c r="A473" s="2" t="s">
        <v>493</v>
      </c>
      <c r="B473" s="2"/>
      <c r="C473" s="2"/>
      <c r="D473" s="2"/>
      <c r="E473" s="2"/>
      <c r="F473" s="2"/>
      <c r="G473" s="2"/>
      <c r="H473" s="2"/>
      <c r="I473" s="2"/>
      <c r="J473" s="2"/>
      <c r="K473" s="2"/>
    </row>
    <row r="474" ht="17.4" spans="1:11">
      <c r="A474" s="3" t="s">
        <v>494</v>
      </c>
      <c r="B474" s="3"/>
      <c r="C474" s="3"/>
      <c r="D474" s="3"/>
      <c r="E474" s="3"/>
      <c r="F474" s="3"/>
      <c r="G474" s="3"/>
      <c r="H474" s="3"/>
      <c r="I474" s="4"/>
      <c r="J474" s="4"/>
      <c r="K474" s="31"/>
    </row>
    <row r="475" ht="16.35" spans="1:11">
      <c r="A475" s="6" t="s">
        <v>496</v>
      </c>
      <c r="B475" s="7"/>
      <c r="C475" s="7"/>
      <c r="D475" s="7"/>
      <c r="E475" s="7"/>
      <c r="F475" s="7"/>
      <c r="G475" s="7"/>
      <c r="H475" s="7"/>
      <c r="I475" s="7"/>
      <c r="J475" s="7"/>
      <c r="K475" s="8" t="s">
        <v>497</v>
      </c>
    </row>
    <row r="476" ht="15.15" spans="1:11">
      <c r="A476" s="9" t="s">
        <v>498</v>
      </c>
      <c r="B476" s="9"/>
      <c r="C476" s="9"/>
      <c r="D476" s="10" t="s">
        <v>680</v>
      </c>
      <c r="E476" s="11"/>
      <c r="F476" s="11"/>
      <c r="G476" s="11"/>
      <c r="H476" s="11"/>
      <c r="I476" s="11"/>
      <c r="J476" s="11"/>
      <c r="K476" s="11"/>
    </row>
    <row r="477" ht="15.15" spans="1:11">
      <c r="A477" s="9" t="s">
        <v>500</v>
      </c>
      <c r="B477" s="9"/>
      <c r="C477" s="9"/>
      <c r="D477" s="9" t="s">
        <v>501</v>
      </c>
      <c r="E477" s="12"/>
      <c r="F477" s="9" t="s">
        <v>502</v>
      </c>
      <c r="G477" s="9" t="s">
        <v>503</v>
      </c>
      <c r="H477" s="12"/>
      <c r="I477" s="12"/>
      <c r="J477" s="12"/>
      <c r="K477" s="12"/>
    </row>
    <row r="478" ht="27.15" spans="1:11">
      <c r="A478" s="9" t="s">
        <v>504</v>
      </c>
      <c r="B478" s="9"/>
      <c r="C478" s="9"/>
      <c r="D478" s="9" t="s">
        <v>505</v>
      </c>
      <c r="E478" s="9" t="s">
        <v>506</v>
      </c>
      <c r="F478" s="9" t="s">
        <v>507</v>
      </c>
      <c r="G478" s="9" t="s">
        <v>508</v>
      </c>
      <c r="H478" s="9"/>
      <c r="I478" s="9" t="s">
        <v>509</v>
      </c>
      <c r="J478" s="9" t="s">
        <v>510</v>
      </c>
      <c r="K478" s="9" t="s">
        <v>511</v>
      </c>
    </row>
    <row r="479" ht="15.15" spans="1:11">
      <c r="A479" s="9"/>
      <c r="B479" s="9"/>
      <c r="C479" s="9"/>
      <c r="D479" s="9" t="s">
        <v>512</v>
      </c>
      <c r="E479" s="12"/>
      <c r="F479" s="13">
        <v>110.15</v>
      </c>
      <c r="G479" s="13">
        <v>33.2</v>
      </c>
      <c r="H479" s="12"/>
      <c r="I479" s="12">
        <v>10</v>
      </c>
      <c r="J479" s="14">
        <f>G479/F479</f>
        <v>0.30140717203813</v>
      </c>
      <c r="K479" s="13">
        <v>3.01</v>
      </c>
    </row>
    <row r="480" ht="15.15" spans="1:11">
      <c r="A480" s="9"/>
      <c r="B480" s="9"/>
      <c r="C480" s="9"/>
      <c r="D480" s="9" t="s">
        <v>513</v>
      </c>
      <c r="E480" s="12"/>
      <c r="F480" s="13">
        <v>110.15</v>
      </c>
      <c r="G480" s="13">
        <v>33.2</v>
      </c>
      <c r="H480" s="12"/>
      <c r="I480" s="12" t="s">
        <v>443</v>
      </c>
      <c r="J480" s="12" t="s">
        <v>443</v>
      </c>
      <c r="K480" s="12" t="s">
        <v>443</v>
      </c>
    </row>
    <row r="481" ht="15.15" spans="1:11">
      <c r="A481" s="9"/>
      <c r="B481" s="9"/>
      <c r="C481" s="9"/>
      <c r="D481" s="15" t="s">
        <v>514</v>
      </c>
      <c r="E481" s="12"/>
      <c r="F481" s="12">
        <v>110.15</v>
      </c>
      <c r="G481" s="13">
        <v>33.2</v>
      </c>
      <c r="H481" s="12"/>
      <c r="I481" s="12" t="s">
        <v>443</v>
      </c>
      <c r="J481" s="12" t="s">
        <v>443</v>
      </c>
      <c r="K481" s="12" t="s">
        <v>443</v>
      </c>
    </row>
    <row r="482" ht="15.15" spans="1:11">
      <c r="A482" s="9"/>
      <c r="B482" s="9"/>
      <c r="C482" s="9"/>
      <c r="D482" s="15" t="s">
        <v>515</v>
      </c>
      <c r="E482" s="12"/>
      <c r="F482" s="13"/>
      <c r="G482" s="13"/>
      <c r="H482" s="12"/>
      <c r="I482" s="12" t="s">
        <v>443</v>
      </c>
      <c r="J482" s="12" t="s">
        <v>443</v>
      </c>
      <c r="K482" s="12" t="s">
        <v>443</v>
      </c>
    </row>
    <row r="483" ht="15.15" spans="1:11">
      <c r="A483" s="9"/>
      <c r="B483" s="9"/>
      <c r="C483" s="9"/>
      <c r="D483" s="9" t="s">
        <v>516</v>
      </c>
      <c r="E483" s="12"/>
      <c r="F483" s="12"/>
      <c r="G483" s="12"/>
      <c r="H483" s="12"/>
      <c r="I483" s="12" t="s">
        <v>443</v>
      </c>
      <c r="J483" s="12" t="s">
        <v>443</v>
      </c>
      <c r="K483" s="12" t="s">
        <v>443</v>
      </c>
    </row>
    <row r="484" spans="1:11">
      <c r="A484" s="9" t="s">
        <v>517</v>
      </c>
      <c r="B484" s="9" t="s">
        <v>518</v>
      </c>
      <c r="C484" s="9"/>
      <c r="D484" s="9"/>
      <c r="E484" s="9"/>
      <c r="F484" s="9" t="s">
        <v>519</v>
      </c>
      <c r="G484" s="9"/>
      <c r="H484" s="9"/>
      <c r="I484" s="9"/>
      <c r="J484" s="9"/>
      <c r="K484" s="9"/>
    </row>
    <row r="485" spans="1:11">
      <c r="A485" s="9"/>
      <c r="B485" s="35" t="s">
        <v>681</v>
      </c>
      <c r="C485" s="36"/>
      <c r="D485" s="36"/>
      <c r="E485" s="36"/>
      <c r="F485" s="35" t="s">
        <v>681</v>
      </c>
      <c r="G485" s="36"/>
      <c r="H485" s="36"/>
      <c r="I485" s="36"/>
      <c r="J485" s="36"/>
      <c r="K485" s="36"/>
    </row>
    <row r="486" ht="27.15" spans="1:11">
      <c r="A486" s="9" t="s">
        <v>521</v>
      </c>
      <c r="B486" s="9" t="s">
        <v>522</v>
      </c>
      <c r="C486" s="9" t="s">
        <v>523</v>
      </c>
      <c r="D486" s="9" t="s">
        <v>524</v>
      </c>
      <c r="E486" s="9" t="s">
        <v>525</v>
      </c>
      <c r="F486" s="9" t="s">
        <v>526</v>
      </c>
      <c r="G486" s="9" t="s">
        <v>509</v>
      </c>
      <c r="H486" s="9" t="s">
        <v>527</v>
      </c>
      <c r="I486" s="9" t="s">
        <v>528</v>
      </c>
      <c r="J486" s="9"/>
      <c r="K486" s="9"/>
    </row>
    <row r="487" ht="27.15" spans="1:11">
      <c r="A487" s="9"/>
      <c r="B487" s="9" t="s">
        <v>553</v>
      </c>
      <c r="C487" s="9" t="s">
        <v>530</v>
      </c>
      <c r="D487" s="60" t="s">
        <v>616</v>
      </c>
      <c r="E487" s="42" t="s">
        <v>615</v>
      </c>
      <c r="F487" s="42" t="s">
        <v>615</v>
      </c>
      <c r="G487" s="42">
        <v>30</v>
      </c>
      <c r="H487" s="42">
        <v>30</v>
      </c>
      <c r="I487" s="9"/>
      <c r="J487" s="9"/>
      <c r="K487" s="9"/>
    </row>
    <row r="488" ht="15.15" spans="1:11">
      <c r="A488" s="9"/>
      <c r="B488" s="9"/>
      <c r="C488" s="9" t="s">
        <v>570</v>
      </c>
      <c r="D488" s="64" t="s">
        <v>608</v>
      </c>
      <c r="E488" s="34">
        <v>0.9</v>
      </c>
      <c r="F488" s="34">
        <v>0.9</v>
      </c>
      <c r="G488" s="42">
        <v>20</v>
      </c>
      <c r="H488" s="42">
        <v>20</v>
      </c>
      <c r="I488" s="12"/>
      <c r="J488" s="12"/>
      <c r="K488" s="12"/>
    </row>
    <row r="489" ht="27.15" spans="1:11">
      <c r="A489" s="9"/>
      <c r="B489" s="9" t="s">
        <v>535</v>
      </c>
      <c r="C489" s="9" t="s">
        <v>536</v>
      </c>
      <c r="D489" s="64" t="s">
        <v>609</v>
      </c>
      <c r="E489" s="40" t="s">
        <v>610</v>
      </c>
      <c r="F489" s="40" t="s">
        <v>610</v>
      </c>
      <c r="G489" s="42">
        <v>15</v>
      </c>
      <c r="H489" s="42">
        <v>15</v>
      </c>
      <c r="I489" s="12"/>
      <c r="J489" s="12"/>
      <c r="K489" s="12"/>
    </row>
    <row r="490" ht="27.15" spans="1:11">
      <c r="A490" s="9"/>
      <c r="B490" s="9"/>
      <c r="C490" s="9" t="s">
        <v>577</v>
      </c>
      <c r="D490" s="64" t="s">
        <v>682</v>
      </c>
      <c r="E490" s="40" t="s">
        <v>575</v>
      </c>
      <c r="F490" s="40" t="s">
        <v>575</v>
      </c>
      <c r="G490" s="42">
        <v>15</v>
      </c>
      <c r="H490" s="42">
        <v>15</v>
      </c>
      <c r="I490" s="12"/>
      <c r="J490" s="12"/>
      <c r="K490" s="12"/>
    </row>
    <row r="491" ht="15.15" spans="1:11">
      <c r="A491" s="9"/>
      <c r="B491" s="9" t="s">
        <v>540</v>
      </c>
      <c r="C491" s="9" t="s">
        <v>541</v>
      </c>
      <c r="D491" s="64" t="s">
        <v>541</v>
      </c>
      <c r="E491" s="33" t="s">
        <v>603</v>
      </c>
      <c r="F491" s="33" t="s">
        <v>573</v>
      </c>
      <c r="G491" s="42">
        <v>5</v>
      </c>
      <c r="H491" s="42">
        <v>5</v>
      </c>
      <c r="I491" s="12"/>
      <c r="J491" s="12"/>
      <c r="K491" s="12"/>
    </row>
    <row r="492" ht="15.15" spans="1:11">
      <c r="A492" s="9"/>
      <c r="B492" s="9"/>
      <c r="C492" s="9"/>
      <c r="D492" s="64" t="s">
        <v>561</v>
      </c>
      <c r="E492" s="33" t="s">
        <v>580</v>
      </c>
      <c r="F492" s="33" t="s">
        <v>572</v>
      </c>
      <c r="G492" s="42">
        <v>5</v>
      </c>
      <c r="H492" s="42">
        <v>5</v>
      </c>
      <c r="I492" s="12"/>
      <c r="J492" s="12"/>
      <c r="K492" s="12"/>
    </row>
    <row r="493" ht="15.15" spans="1:11">
      <c r="A493" s="9" t="s">
        <v>544</v>
      </c>
      <c r="B493" s="9"/>
      <c r="C493" s="9"/>
      <c r="D493" s="9"/>
      <c r="E493" s="9"/>
      <c r="F493" s="9"/>
      <c r="G493" s="13">
        <f>H487+H488+H489+H490+H491+H492</f>
        <v>90</v>
      </c>
      <c r="H493" s="13"/>
      <c r="I493" s="13"/>
      <c r="J493" s="13"/>
      <c r="K493" s="13"/>
    </row>
    <row r="494" ht="27.15" spans="1:11">
      <c r="A494" s="9" t="s">
        <v>545</v>
      </c>
      <c r="B494" s="22" t="s">
        <v>546</v>
      </c>
      <c r="C494" s="23">
        <v>93.01</v>
      </c>
      <c r="D494" s="24"/>
      <c r="E494" s="22" t="s">
        <v>547</v>
      </c>
      <c r="F494" s="25" t="s">
        <v>548</v>
      </c>
      <c r="G494" s="26"/>
      <c r="H494" s="26"/>
      <c r="I494" s="26"/>
      <c r="J494" s="26"/>
      <c r="K494" s="27"/>
    </row>
    <row r="495" ht="15.15" spans="1:11">
      <c r="A495" s="28" t="s">
        <v>549</v>
      </c>
      <c r="B495" s="29"/>
      <c r="C495" s="29"/>
      <c r="D495" s="29"/>
      <c r="E495" s="29"/>
      <c r="F495" s="29"/>
      <c r="G495" s="29"/>
      <c r="H495" s="29"/>
      <c r="I495" s="29"/>
      <c r="J495" s="29"/>
      <c r="K495" s="29"/>
    </row>
    <row r="496" ht="61" customHeight="1" spans="1:11">
      <c r="A496" s="22" t="s">
        <v>550</v>
      </c>
      <c r="B496" s="30"/>
      <c r="C496" s="30"/>
      <c r="D496" s="30"/>
      <c r="E496" s="30"/>
      <c r="F496" s="30"/>
      <c r="G496" s="30"/>
      <c r="H496" s="30"/>
      <c r="I496" s="30"/>
      <c r="J496" s="30"/>
      <c r="K496" s="30"/>
    </row>
    <row r="497" ht="55" customHeight="1" spans="1:11">
      <c r="A497" s="30"/>
      <c r="B497" s="30"/>
      <c r="C497" s="30"/>
      <c r="D497" s="30"/>
      <c r="E497" s="30"/>
      <c r="F497" s="30"/>
      <c r="G497" s="30"/>
      <c r="H497" s="30"/>
      <c r="I497" s="30"/>
      <c r="J497" s="30"/>
      <c r="K497" s="30"/>
    </row>
    <row r="498" ht="15.15" spans="1:11">
      <c r="A498" s="28"/>
      <c r="B498" s="28"/>
      <c r="C498" s="28"/>
      <c r="D498" s="28"/>
      <c r="E498" s="28"/>
      <c r="F498" s="28"/>
      <c r="G498" s="28"/>
      <c r="H498" s="28"/>
      <c r="I498" s="28"/>
      <c r="J498" s="28"/>
      <c r="K498" s="28"/>
    </row>
    <row r="499" ht="15.15" spans="1:11">
      <c r="A499" s="28"/>
      <c r="B499" s="28"/>
      <c r="C499" s="28"/>
      <c r="D499" s="28"/>
      <c r="E499" s="28"/>
      <c r="F499" s="28"/>
      <c r="G499" s="28"/>
      <c r="H499" s="28"/>
      <c r="I499" s="28"/>
      <c r="J499" s="28"/>
      <c r="K499" s="28"/>
    </row>
    <row r="500" ht="15.15" spans="1:11">
      <c r="A500" s="28"/>
      <c r="B500" s="28"/>
      <c r="C500" s="28"/>
      <c r="D500" s="28"/>
      <c r="E500" s="28"/>
      <c r="F500" s="28"/>
      <c r="G500" s="28"/>
      <c r="H500" s="28"/>
      <c r="I500" s="28"/>
      <c r="J500" s="28"/>
      <c r="K500" s="28"/>
    </row>
    <row r="501" ht="15.15" spans="1:11">
      <c r="A501" s="28"/>
      <c r="B501" s="28"/>
      <c r="C501" s="28"/>
      <c r="D501" s="28"/>
      <c r="E501" s="28"/>
      <c r="F501" s="28"/>
      <c r="G501" s="28"/>
      <c r="H501" s="28"/>
      <c r="I501" s="28"/>
      <c r="J501" s="28"/>
      <c r="K501" s="28"/>
    </row>
    <row r="505" ht="29.4" spans="1:11">
      <c r="A505" s="2" t="s">
        <v>493</v>
      </c>
      <c r="B505" s="2"/>
      <c r="C505" s="2"/>
      <c r="D505" s="2"/>
      <c r="E505" s="2"/>
      <c r="F505" s="2"/>
      <c r="G505" s="2"/>
      <c r="H505" s="2"/>
      <c r="I505" s="2"/>
      <c r="J505" s="2"/>
      <c r="K505" s="2"/>
    </row>
    <row r="506" ht="20" customHeight="1" spans="1:11">
      <c r="A506" s="3" t="s">
        <v>494</v>
      </c>
      <c r="B506" s="3"/>
      <c r="C506" s="3"/>
      <c r="D506" s="3"/>
      <c r="E506" s="3"/>
      <c r="F506" s="3"/>
      <c r="G506" s="3"/>
      <c r="H506" s="3"/>
      <c r="I506" s="4"/>
      <c r="J506" s="4"/>
      <c r="K506" s="31"/>
    </row>
    <row r="507" ht="16.35" spans="1:11">
      <c r="A507" s="6" t="s">
        <v>496</v>
      </c>
      <c r="B507" s="7"/>
      <c r="C507" s="7"/>
      <c r="D507" s="7"/>
      <c r="E507" s="7"/>
      <c r="F507" s="7"/>
      <c r="G507" s="7"/>
      <c r="H507" s="7"/>
      <c r="I507" s="7"/>
      <c r="J507" s="7"/>
      <c r="K507" s="8" t="s">
        <v>497</v>
      </c>
    </row>
    <row r="508" ht="15.15" spans="1:11">
      <c r="A508" s="9" t="s">
        <v>498</v>
      </c>
      <c r="B508" s="9"/>
      <c r="C508" s="9"/>
      <c r="D508" s="10" t="s">
        <v>683</v>
      </c>
      <c r="E508" s="11"/>
      <c r="F508" s="11"/>
      <c r="G508" s="11"/>
      <c r="H508" s="11"/>
      <c r="I508" s="11"/>
      <c r="J508" s="11"/>
      <c r="K508" s="11"/>
    </row>
    <row r="509" ht="15.15" spans="1:11">
      <c r="A509" s="9" t="s">
        <v>500</v>
      </c>
      <c r="B509" s="9"/>
      <c r="C509" s="9"/>
      <c r="D509" s="9" t="s">
        <v>501</v>
      </c>
      <c r="E509" s="12"/>
      <c r="F509" s="9" t="s">
        <v>502</v>
      </c>
      <c r="G509" s="9" t="s">
        <v>503</v>
      </c>
      <c r="H509" s="12"/>
      <c r="I509" s="12"/>
      <c r="J509" s="12"/>
      <c r="K509" s="12"/>
    </row>
    <row r="510" ht="27.15" spans="1:11">
      <c r="A510" s="9" t="s">
        <v>504</v>
      </c>
      <c r="B510" s="9"/>
      <c r="C510" s="9"/>
      <c r="D510" s="9" t="s">
        <v>505</v>
      </c>
      <c r="E510" s="9" t="s">
        <v>506</v>
      </c>
      <c r="F510" s="9" t="s">
        <v>507</v>
      </c>
      <c r="G510" s="9" t="s">
        <v>508</v>
      </c>
      <c r="H510" s="9"/>
      <c r="I510" s="9" t="s">
        <v>509</v>
      </c>
      <c r="J510" s="9" t="s">
        <v>510</v>
      </c>
      <c r="K510" s="9" t="s">
        <v>511</v>
      </c>
    </row>
    <row r="511" ht="15.15" spans="1:11">
      <c r="A511" s="9"/>
      <c r="B511" s="9"/>
      <c r="C511" s="9"/>
      <c r="D511" s="9" t="s">
        <v>512</v>
      </c>
      <c r="E511" s="12"/>
      <c r="F511" s="13">
        <v>1</v>
      </c>
      <c r="G511" s="13">
        <v>0</v>
      </c>
      <c r="H511" s="12"/>
      <c r="I511" s="12">
        <v>10</v>
      </c>
      <c r="J511" s="14">
        <v>0</v>
      </c>
      <c r="K511" s="13">
        <v>0</v>
      </c>
    </row>
    <row r="512" ht="15.15" spans="1:11">
      <c r="A512" s="9"/>
      <c r="B512" s="9"/>
      <c r="C512" s="9"/>
      <c r="D512" s="9" t="s">
        <v>513</v>
      </c>
      <c r="E512" s="12"/>
      <c r="F512" s="13">
        <v>1</v>
      </c>
      <c r="G512" s="13">
        <v>0</v>
      </c>
      <c r="H512" s="12"/>
      <c r="I512" s="12" t="s">
        <v>443</v>
      </c>
      <c r="J512" s="12" t="s">
        <v>443</v>
      </c>
      <c r="K512" s="12" t="s">
        <v>443</v>
      </c>
    </row>
    <row r="513" ht="15.15" spans="1:11">
      <c r="A513" s="9"/>
      <c r="B513" s="9"/>
      <c r="C513" s="9"/>
      <c r="D513" s="15" t="s">
        <v>514</v>
      </c>
      <c r="E513" s="12"/>
      <c r="F513" s="13">
        <v>1</v>
      </c>
      <c r="G513" s="12">
        <v>0</v>
      </c>
      <c r="H513" s="12"/>
      <c r="I513" s="12" t="s">
        <v>443</v>
      </c>
      <c r="J513" s="12" t="s">
        <v>443</v>
      </c>
      <c r="K513" s="12" t="s">
        <v>443</v>
      </c>
    </row>
    <row r="514" ht="15.15" spans="1:11">
      <c r="A514" s="9"/>
      <c r="B514" s="9"/>
      <c r="C514" s="9"/>
      <c r="D514" s="15" t="s">
        <v>515</v>
      </c>
      <c r="E514" s="12"/>
      <c r="F514" s="13"/>
      <c r="G514" s="13"/>
      <c r="H514" s="12"/>
      <c r="I514" s="12" t="s">
        <v>443</v>
      </c>
      <c r="J514" s="12" t="s">
        <v>443</v>
      </c>
      <c r="K514" s="12" t="s">
        <v>443</v>
      </c>
    </row>
    <row r="515" ht="15.15" spans="1:11">
      <c r="A515" s="9"/>
      <c r="B515" s="9"/>
      <c r="C515" s="9"/>
      <c r="D515" s="9" t="s">
        <v>516</v>
      </c>
      <c r="E515" s="12"/>
      <c r="F515" s="12"/>
      <c r="G515" s="12"/>
      <c r="H515" s="12"/>
      <c r="I515" s="12" t="s">
        <v>443</v>
      </c>
      <c r="J515" s="12" t="s">
        <v>443</v>
      </c>
      <c r="K515" s="12" t="s">
        <v>443</v>
      </c>
    </row>
    <row r="516" ht="15.15" spans="1:11">
      <c r="A516" s="9" t="s">
        <v>517</v>
      </c>
      <c r="B516" s="9" t="s">
        <v>518</v>
      </c>
      <c r="C516" s="9"/>
      <c r="D516" s="9"/>
      <c r="E516" s="9"/>
      <c r="F516" s="9" t="s">
        <v>519</v>
      </c>
      <c r="G516" s="9"/>
      <c r="H516" s="9"/>
      <c r="I516" s="9"/>
      <c r="J516" s="9"/>
      <c r="K516" s="9"/>
    </row>
    <row r="517" ht="15.15" spans="1:11">
      <c r="A517" s="9"/>
      <c r="B517" s="35" t="s">
        <v>684</v>
      </c>
      <c r="C517" s="36"/>
      <c r="D517" s="36"/>
      <c r="E517" s="36"/>
      <c r="F517" s="35" t="s">
        <v>685</v>
      </c>
      <c r="G517" s="36"/>
      <c r="H517" s="36"/>
      <c r="I517" s="36"/>
      <c r="J517" s="36"/>
      <c r="K517" s="36"/>
    </row>
    <row r="518" ht="27.15" spans="1:11">
      <c r="A518" s="9" t="s">
        <v>521</v>
      </c>
      <c r="B518" s="9" t="s">
        <v>522</v>
      </c>
      <c r="C518" s="9" t="s">
        <v>523</v>
      </c>
      <c r="D518" s="9" t="s">
        <v>524</v>
      </c>
      <c r="E518" s="9" t="s">
        <v>525</v>
      </c>
      <c r="F518" s="9" t="s">
        <v>526</v>
      </c>
      <c r="G518" s="9" t="s">
        <v>509</v>
      </c>
      <c r="H518" s="9" t="s">
        <v>527</v>
      </c>
      <c r="I518" s="9" t="s">
        <v>528</v>
      </c>
      <c r="J518" s="9"/>
      <c r="K518" s="9"/>
    </row>
    <row r="519" ht="27.15" spans="1:11">
      <c r="A519" s="9"/>
      <c r="B519" s="9" t="s">
        <v>553</v>
      </c>
      <c r="C519" s="9" t="s">
        <v>530</v>
      </c>
      <c r="D519" s="40" t="s">
        <v>686</v>
      </c>
      <c r="E519" s="65">
        <v>500</v>
      </c>
      <c r="F519" s="65">
        <v>500</v>
      </c>
      <c r="G519" s="42">
        <v>15</v>
      </c>
      <c r="H519" s="42">
        <v>15</v>
      </c>
      <c r="I519" s="9"/>
      <c r="J519" s="9"/>
      <c r="K519" s="9"/>
    </row>
    <row r="520" ht="27.15" spans="1:11">
      <c r="A520" s="9"/>
      <c r="B520" s="9"/>
      <c r="C520" s="9"/>
      <c r="D520" s="40" t="s">
        <v>687</v>
      </c>
      <c r="E520" s="65">
        <v>500</v>
      </c>
      <c r="F520" s="65">
        <v>500</v>
      </c>
      <c r="G520" s="42">
        <v>15</v>
      </c>
      <c r="H520" s="42">
        <v>15</v>
      </c>
      <c r="I520" s="9"/>
      <c r="J520" s="9"/>
      <c r="K520" s="9"/>
    </row>
    <row r="521" ht="27.15" spans="1:11">
      <c r="A521" s="9"/>
      <c r="B521" s="9"/>
      <c r="C521" s="9"/>
      <c r="D521" s="40" t="s">
        <v>688</v>
      </c>
      <c r="E521" s="65">
        <v>1</v>
      </c>
      <c r="F521" s="65">
        <v>1</v>
      </c>
      <c r="G521" s="42">
        <v>10</v>
      </c>
      <c r="H521" s="42">
        <v>10</v>
      </c>
      <c r="I521" s="9"/>
      <c r="J521" s="9"/>
      <c r="K521" s="9"/>
    </row>
    <row r="522" ht="27.15" spans="1:11">
      <c r="A522" s="9"/>
      <c r="B522" s="9"/>
      <c r="C522" s="9" t="s">
        <v>570</v>
      </c>
      <c r="D522" s="40" t="s">
        <v>689</v>
      </c>
      <c r="E522" s="33" t="s">
        <v>572</v>
      </c>
      <c r="F522" s="33" t="s">
        <v>573</v>
      </c>
      <c r="G522" s="42">
        <v>10</v>
      </c>
      <c r="H522" s="42">
        <v>10</v>
      </c>
      <c r="I522" s="12"/>
      <c r="J522" s="12"/>
      <c r="K522" s="12"/>
    </row>
    <row r="523" ht="27.15" spans="1:11">
      <c r="A523" s="9"/>
      <c r="B523" s="9" t="s">
        <v>535</v>
      </c>
      <c r="C523" s="9" t="s">
        <v>536</v>
      </c>
      <c r="D523" s="40" t="s">
        <v>690</v>
      </c>
      <c r="E523" s="33" t="s">
        <v>575</v>
      </c>
      <c r="F523" s="33" t="s">
        <v>575</v>
      </c>
      <c r="G523" s="42">
        <v>30</v>
      </c>
      <c r="H523" s="42">
        <v>30</v>
      </c>
      <c r="I523" s="12"/>
      <c r="J523" s="12"/>
      <c r="K523" s="12"/>
    </row>
    <row r="524" ht="40.35" spans="1:11">
      <c r="A524" s="9"/>
      <c r="B524" s="9" t="s">
        <v>540</v>
      </c>
      <c r="C524" s="9" t="s">
        <v>541</v>
      </c>
      <c r="D524" s="40" t="s">
        <v>691</v>
      </c>
      <c r="E524" s="33" t="s">
        <v>580</v>
      </c>
      <c r="F524" s="33" t="s">
        <v>572</v>
      </c>
      <c r="G524" s="42">
        <v>10</v>
      </c>
      <c r="H524" s="42">
        <v>10</v>
      </c>
      <c r="I524" s="12"/>
      <c r="J524" s="12"/>
      <c r="K524" s="12"/>
    </row>
    <row r="525" ht="15.15" spans="1:11">
      <c r="A525" s="9" t="s">
        <v>544</v>
      </c>
      <c r="B525" s="9"/>
      <c r="C525" s="9"/>
      <c r="D525" s="9"/>
      <c r="E525" s="9"/>
      <c r="F525" s="9"/>
      <c r="G525" s="13">
        <f>H519+H520+H521+H522+H523+H524</f>
        <v>90</v>
      </c>
      <c r="H525" s="13"/>
      <c r="I525" s="13"/>
      <c r="J525" s="13"/>
      <c r="K525" s="13"/>
    </row>
    <row r="526" ht="27.15" spans="1:11">
      <c r="A526" s="9" t="s">
        <v>545</v>
      </c>
      <c r="B526" s="22" t="s">
        <v>546</v>
      </c>
      <c r="C526" s="23">
        <v>90</v>
      </c>
      <c r="D526" s="24"/>
      <c r="E526" s="22" t="s">
        <v>547</v>
      </c>
      <c r="F526" s="25" t="s">
        <v>548</v>
      </c>
      <c r="G526" s="26"/>
      <c r="H526" s="26"/>
      <c r="I526" s="26"/>
      <c r="J526" s="26"/>
      <c r="K526" s="27"/>
    </row>
    <row r="527" ht="15.15" spans="1:11">
      <c r="A527" s="28" t="s">
        <v>549</v>
      </c>
      <c r="B527" s="29"/>
      <c r="C527" s="29"/>
      <c r="D527" s="29"/>
      <c r="E527" s="29"/>
      <c r="F527" s="29"/>
      <c r="G527" s="29"/>
      <c r="H527" s="29"/>
      <c r="I527" s="29"/>
      <c r="J527" s="29"/>
      <c r="K527" s="29"/>
    </row>
    <row r="528" ht="61" customHeight="1" spans="1:11">
      <c r="A528" s="22" t="s">
        <v>550</v>
      </c>
      <c r="B528" s="30"/>
      <c r="C528" s="30"/>
      <c r="D528" s="30"/>
      <c r="E528" s="30"/>
      <c r="F528" s="30"/>
      <c r="G528" s="30"/>
      <c r="H528" s="30"/>
      <c r="I528" s="30"/>
      <c r="J528" s="30"/>
      <c r="K528" s="30"/>
    </row>
    <row r="529" ht="55" customHeight="1" spans="1:11">
      <c r="A529" s="30"/>
      <c r="B529" s="30"/>
      <c r="C529" s="30"/>
      <c r="D529" s="30"/>
      <c r="E529" s="30"/>
      <c r="F529" s="30"/>
      <c r="G529" s="30"/>
      <c r="H529" s="30"/>
      <c r="I529" s="30"/>
      <c r="J529" s="30"/>
      <c r="K529" s="30"/>
    </row>
    <row r="530" ht="15.15" spans="1:11">
      <c r="A530" s="28"/>
      <c r="B530" s="28"/>
      <c r="C530" s="28"/>
      <c r="D530" s="28"/>
      <c r="E530" s="28"/>
      <c r="F530" s="28"/>
      <c r="G530" s="28"/>
      <c r="H530" s="28"/>
      <c r="I530" s="28"/>
      <c r="J530" s="28"/>
      <c r="K530" s="28"/>
    </row>
    <row r="531" ht="15.15" spans="1:11">
      <c r="A531" s="28"/>
      <c r="B531" s="28"/>
      <c r="C531" s="28"/>
      <c r="D531" s="28"/>
      <c r="E531" s="28"/>
      <c r="F531" s="28"/>
      <c r="G531" s="28"/>
      <c r="H531" s="28"/>
      <c r="I531" s="28"/>
      <c r="J531" s="28"/>
      <c r="K531" s="28"/>
    </row>
    <row r="532" ht="15.15" spans="1:11">
      <c r="A532" s="28"/>
      <c r="B532" s="28"/>
      <c r="C532" s="28"/>
      <c r="D532" s="28"/>
      <c r="E532" s="28"/>
      <c r="F532" s="28"/>
      <c r="G532" s="28"/>
      <c r="H532" s="28"/>
      <c r="I532" s="28"/>
      <c r="J532" s="28"/>
      <c r="K532" s="28"/>
    </row>
    <row r="533" ht="15.15" spans="1:11">
      <c r="A533" s="28"/>
      <c r="B533" s="28"/>
      <c r="C533" s="28"/>
      <c r="D533" s="28"/>
      <c r="E533" s="28"/>
      <c r="F533" s="28"/>
      <c r="G533" s="28"/>
      <c r="H533" s="28"/>
      <c r="I533" s="28"/>
      <c r="J533" s="28"/>
      <c r="K533" s="28"/>
    </row>
    <row r="537" ht="29.4" spans="1:11">
      <c r="A537" s="2" t="s">
        <v>493</v>
      </c>
      <c r="B537" s="2"/>
      <c r="C537" s="2"/>
      <c r="D537" s="2"/>
      <c r="E537" s="2"/>
      <c r="F537" s="2"/>
      <c r="G537" s="2"/>
      <c r="H537" s="2"/>
      <c r="I537" s="2"/>
      <c r="J537" s="2"/>
      <c r="K537" s="2"/>
    </row>
    <row r="538" ht="17.4" spans="1:11">
      <c r="A538" s="3" t="s">
        <v>494</v>
      </c>
      <c r="B538" s="3"/>
      <c r="C538" s="3"/>
      <c r="D538" s="3"/>
      <c r="E538" s="3"/>
      <c r="F538" s="3"/>
      <c r="G538" s="3"/>
      <c r="H538" s="3"/>
      <c r="I538" s="4"/>
      <c r="J538" s="4"/>
      <c r="K538" s="31"/>
    </row>
    <row r="539" ht="16.35" spans="1:11">
      <c r="A539" s="6" t="s">
        <v>496</v>
      </c>
      <c r="B539" s="7"/>
      <c r="C539" s="7"/>
      <c r="D539" s="7"/>
      <c r="E539" s="7"/>
      <c r="F539" s="7"/>
      <c r="G539" s="7"/>
      <c r="H539" s="7"/>
      <c r="I539" s="7"/>
      <c r="J539" s="7"/>
      <c r="K539" s="8" t="s">
        <v>497</v>
      </c>
    </row>
    <row r="540" ht="16.35" spans="1:11">
      <c r="A540" s="66" t="s">
        <v>498</v>
      </c>
      <c r="B540" s="66"/>
      <c r="C540" s="66"/>
      <c r="D540" s="67" t="s">
        <v>692</v>
      </c>
      <c r="E540" s="68"/>
      <c r="F540" s="68"/>
      <c r="G540" s="68"/>
      <c r="H540" s="68"/>
      <c r="I540" s="68"/>
      <c r="J540" s="68"/>
      <c r="K540" s="68"/>
    </row>
    <row r="541" ht="15.15" spans="1:11">
      <c r="A541" s="9" t="s">
        <v>500</v>
      </c>
      <c r="B541" s="9"/>
      <c r="C541" s="9"/>
      <c r="D541" s="9" t="s">
        <v>501</v>
      </c>
      <c r="E541" s="12"/>
      <c r="F541" s="9" t="s">
        <v>502</v>
      </c>
      <c r="G541" s="9" t="s">
        <v>503</v>
      </c>
      <c r="H541" s="12"/>
      <c r="I541" s="12"/>
      <c r="J541" s="12"/>
      <c r="K541" s="12"/>
    </row>
    <row r="542" ht="27.15" spans="1:11">
      <c r="A542" s="9" t="s">
        <v>504</v>
      </c>
      <c r="B542" s="9"/>
      <c r="C542" s="9"/>
      <c r="D542" s="9" t="s">
        <v>505</v>
      </c>
      <c r="E542" s="9" t="s">
        <v>506</v>
      </c>
      <c r="F542" s="9" t="s">
        <v>507</v>
      </c>
      <c r="G542" s="9" t="s">
        <v>508</v>
      </c>
      <c r="H542" s="9"/>
      <c r="I542" s="9" t="s">
        <v>509</v>
      </c>
      <c r="J542" s="9" t="s">
        <v>510</v>
      </c>
      <c r="K542" s="9" t="s">
        <v>511</v>
      </c>
    </row>
    <row r="543" ht="15.15" spans="1:11">
      <c r="A543" s="9"/>
      <c r="B543" s="9"/>
      <c r="C543" s="9"/>
      <c r="D543" s="9" t="s">
        <v>512</v>
      </c>
      <c r="E543" s="12"/>
      <c r="F543" s="13">
        <v>139.14</v>
      </c>
      <c r="G543" s="13">
        <v>0</v>
      </c>
      <c r="H543" s="12"/>
      <c r="I543" s="12">
        <v>10</v>
      </c>
      <c r="J543" s="14">
        <v>0</v>
      </c>
      <c r="K543" s="13">
        <v>0</v>
      </c>
    </row>
    <row r="544" ht="15.15" spans="1:11">
      <c r="A544" s="9"/>
      <c r="B544" s="9"/>
      <c r="C544" s="9"/>
      <c r="D544" s="9" t="s">
        <v>513</v>
      </c>
      <c r="E544" s="12"/>
      <c r="F544" s="13">
        <v>139.14</v>
      </c>
      <c r="G544" s="13">
        <v>0</v>
      </c>
      <c r="H544" s="12"/>
      <c r="I544" s="12" t="s">
        <v>443</v>
      </c>
      <c r="J544" s="12" t="s">
        <v>443</v>
      </c>
      <c r="K544" s="12" t="s">
        <v>443</v>
      </c>
    </row>
    <row r="545" ht="15.15" spans="1:11">
      <c r="A545" s="9"/>
      <c r="B545" s="9"/>
      <c r="C545" s="9"/>
      <c r="D545" s="15" t="s">
        <v>514</v>
      </c>
      <c r="E545" s="12"/>
      <c r="F545" s="12">
        <v>139.14</v>
      </c>
      <c r="G545" s="12">
        <v>0</v>
      </c>
      <c r="H545" s="12"/>
      <c r="I545" s="12" t="s">
        <v>443</v>
      </c>
      <c r="J545" s="12" t="s">
        <v>443</v>
      </c>
      <c r="K545" s="12" t="s">
        <v>443</v>
      </c>
    </row>
    <row r="546" ht="15.15" spans="1:11">
      <c r="A546" s="9"/>
      <c r="B546" s="9"/>
      <c r="C546" s="9"/>
      <c r="D546" s="15" t="s">
        <v>515</v>
      </c>
      <c r="E546" s="12"/>
      <c r="F546" s="13"/>
      <c r="G546" s="13"/>
      <c r="H546" s="12"/>
      <c r="I546" s="12" t="s">
        <v>443</v>
      </c>
      <c r="J546" s="12" t="s">
        <v>443</v>
      </c>
      <c r="K546" s="12" t="s">
        <v>443</v>
      </c>
    </row>
    <row r="547" ht="15.15" spans="1:11">
      <c r="A547" s="9"/>
      <c r="B547" s="9"/>
      <c r="C547" s="9"/>
      <c r="D547" s="9" t="s">
        <v>516</v>
      </c>
      <c r="E547" s="12"/>
      <c r="F547" s="12"/>
      <c r="G547" s="12"/>
      <c r="H547" s="12"/>
      <c r="I547" s="12" t="s">
        <v>443</v>
      </c>
      <c r="J547" s="12" t="s">
        <v>443</v>
      </c>
      <c r="K547" s="12" t="s">
        <v>443</v>
      </c>
    </row>
    <row r="548" ht="15.15" spans="1:11">
      <c r="A548" s="9" t="s">
        <v>517</v>
      </c>
      <c r="B548" s="9" t="s">
        <v>518</v>
      </c>
      <c r="C548" s="9"/>
      <c r="D548" s="9"/>
      <c r="E548" s="9"/>
      <c r="F548" s="9" t="s">
        <v>519</v>
      </c>
      <c r="G548" s="9"/>
      <c r="H548" s="9"/>
      <c r="I548" s="9"/>
      <c r="J548" s="9"/>
      <c r="K548" s="9"/>
    </row>
    <row r="549" ht="15.15" spans="1:11">
      <c r="A549" s="9"/>
      <c r="B549" s="35" t="s">
        <v>641</v>
      </c>
      <c r="C549" s="36"/>
      <c r="D549" s="36"/>
      <c r="E549" s="36"/>
      <c r="F549" s="35" t="s">
        <v>693</v>
      </c>
      <c r="G549" s="36"/>
      <c r="H549" s="36"/>
      <c r="I549" s="36"/>
      <c r="J549" s="36"/>
      <c r="K549" s="36"/>
    </row>
    <row r="550" ht="27.15" spans="1:11">
      <c r="A550" s="42" t="s">
        <v>521</v>
      </c>
      <c r="B550" s="42" t="s">
        <v>522</v>
      </c>
      <c r="C550" s="42" t="s">
        <v>523</v>
      </c>
      <c r="D550" s="42" t="s">
        <v>524</v>
      </c>
      <c r="E550" s="42" t="s">
        <v>622</v>
      </c>
      <c r="F550" s="42" t="s">
        <v>623</v>
      </c>
      <c r="G550" s="42" t="s">
        <v>509</v>
      </c>
      <c r="H550" s="42" t="s">
        <v>527</v>
      </c>
      <c r="I550" s="42" t="s">
        <v>528</v>
      </c>
      <c r="J550" s="42"/>
      <c r="K550" s="42"/>
    </row>
    <row r="551" ht="27.15" spans="1:11">
      <c r="A551" s="42"/>
      <c r="B551" s="42" t="s">
        <v>553</v>
      </c>
      <c r="C551" s="42" t="s">
        <v>530</v>
      </c>
      <c r="D551" s="40" t="s">
        <v>694</v>
      </c>
      <c r="E551" s="33" t="s">
        <v>572</v>
      </c>
      <c r="F551" s="33" t="s">
        <v>573</v>
      </c>
      <c r="G551" s="42">
        <v>20</v>
      </c>
      <c r="H551" s="42">
        <v>20</v>
      </c>
      <c r="I551" s="42"/>
      <c r="J551" s="42"/>
      <c r="K551" s="42"/>
    </row>
    <row r="552" ht="15.15" spans="1:11">
      <c r="A552" s="42"/>
      <c r="B552" s="42"/>
      <c r="C552" s="42" t="s">
        <v>570</v>
      </c>
      <c r="D552" s="40" t="s">
        <v>643</v>
      </c>
      <c r="E552" s="42" t="s">
        <v>644</v>
      </c>
      <c r="F552" s="42" t="s">
        <v>573</v>
      </c>
      <c r="G552" s="42">
        <v>15</v>
      </c>
      <c r="H552" s="42">
        <v>15</v>
      </c>
      <c r="I552" s="42"/>
      <c r="J552" s="42"/>
      <c r="K552" s="42"/>
    </row>
    <row r="553" ht="15.15" spans="1:11">
      <c r="A553" s="42"/>
      <c r="B553" s="42"/>
      <c r="C553" s="42"/>
      <c r="D553" s="40" t="s">
        <v>531</v>
      </c>
      <c r="E553" s="33" t="s">
        <v>572</v>
      </c>
      <c r="F553" s="33" t="s">
        <v>573</v>
      </c>
      <c r="G553" s="42">
        <v>15</v>
      </c>
      <c r="H553" s="42">
        <v>15</v>
      </c>
      <c r="I553" s="43"/>
      <c r="J553" s="43"/>
      <c r="K553" s="43"/>
    </row>
    <row r="554" ht="27.15" spans="1:11">
      <c r="A554" s="42"/>
      <c r="B554" s="42" t="s">
        <v>535</v>
      </c>
      <c r="C554" s="42" t="s">
        <v>536</v>
      </c>
      <c r="D554" s="40" t="s">
        <v>646</v>
      </c>
      <c r="E554" s="40" t="s">
        <v>647</v>
      </c>
      <c r="F554" s="33" t="s">
        <v>575</v>
      </c>
      <c r="G554" s="42">
        <v>20</v>
      </c>
      <c r="H554" s="42">
        <v>20</v>
      </c>
      <c r="I554" s="43"/>
      <c r="J554" s="43"/>
      <c r="K554" s="43"/>
    </row>
    <row r="555" ht="15.15" spans="1:11">
      <c r="A555" s="42"/>
      <c r="B555" s="42"/>
      <c r="C555" s="42"/>
      <c r="D555" s="40" t="s">
        <v>648</v>
      </c>
      <c r="E555" s="65">
        <v>80</v>
      </c>
      <c r="F555" s="33">
        <v>80</v>
      </c>
      <c r="G555" s="42">
        <v>10</v>
      </c>
      <c r="H555" s="42">
        <v>10</v>
      </c>
      <c r="I555" s="43"/>
      <c r="J555" s="43"/>
      <c r="K555" s="43"/>
    </row>
    <row r="556" ht="40.35" spans="1:11">
      <c r="A556" s="42"/>
      <c r="B556" s="42" t="s">
        <v>540</v>
      </c>
      <c r="C556" s="42" t="s">
        <v>541</v>
      </c>
      <c r="D556" s="40" t="s">
        <v>691</v>
      </c>
      <c r="E556" s="33" t="s">
        <v>580</v>
      </c>
      <c r="F556" s="33" t="s">
        <v>572</v>
      </c>
      <c r="G556" s="42">
        <v>10</v>
      </c>
      <c r="H556" s="42">
        <v>10</v>
      </c>
      <c r="I556" s="43"/>
      <c r="J556" s="43"/>
      <c r="K556" s="43"/>
    </row>
    <row r="557" ht="15.15" spans="1:11">
      <c r="A557" s="42" t="s">
        <v>544</v>
      </c>
      <c r="B557" s="42"/>
      <c r="C557" s="42"/>
      <c r="D557" s="42"/>
      <c r="E557" s="42"/>
      <c r="F557" s="42"/>
      <c r="G557" s="44">
        <f>H551+H552+H553+H554++H556+H555</f>
        <v>90</v>
      </c>
      <c r="H557" s="44"/>
      <c r="I557" s="44"/>
      <c r="J557" s="44"/>
      <c r="K557" s="44"/>
    </row>
    <row r="558" ht="27.15" spans="1:11">
      <c r="A558" s="9" t="s">
        <v>545</v>
      </c>
      <c r="B558" s="22" t="s">
        <v>546</v>
      </c>
      <c r="C558" s="23">
        <v>90</v>
      </c>
      <c r="D558" s="24"/>
      <c r="E558" s="22" t="s">
        <v>547</v>
      </c>
      <c r="F558" s="25" t="s">
        <v>548</v>
      </c>
      <c r="G558" s="26"/>
      <c r="H558" s="26"/>
      <c r="I558" s="26"/>
      <c r="J558" s="26"/>
      <c r="K558" s="27"/>
    </row>
    <row r="559" ht="15.15" spans="1:11">
      <c r="A559" s="28" t="s">
        <v>549</v>
      </c>
      <c r="B559" s="29"/>
      <c r="C559" s="29"/>
      <c r="D559" s="29"/>
      <c r="E559" s="29"/>
      <c r="F559" s="29"/>
      <c r="G559" s="29"/>
      <c r="H559" s="29"/>
      <c r="I559" s="29"/>
      <c r="J559" s="29"/>
      <c r="K559" s="29"/>
    </row>
    <row r="560" ht="61" customHeight="1" spans="1:11">
      <c r="A560" s="22" t="s">
        <v>550</v>
      </c>
      <c r="B560" s="30"/>
      <c r="C560" s="30"/>
      <c r="D560" s="30"/>
      <c r="E560" s="30"/>
      <c r="F560" s="30"/>
      <c r="G560" s="30"/>
      <c r="H560" s="30"/>
      <c r="I560" s="30"/>
      <c r="J560" s="30"/>
      <c r="K560" s="30"/>
    </row>
    <row r="561" ht="55" customHeight="1" spans="1:11">
      <c r="A561" s="30"/>
      <c r="B561" s="30"/>
      <c r="C561" s="30"/>
      <c r="D561" s="30"/>
      <c r="E561" s="30"/>
      <c r="F561" s="30"/>
      <c r="G561" s="30"/>
      <c r="H561" s="30"/>
      <c r="I561" s="30"/>
      <c r="J561" s="30"/>
      <c r="K561" s="30"/>
    </row>
    <row r="562" ht="15.15" spans="1:11">
      <c r="A562" s="28"/>
      <c r="B562" s="28"/>
      <c r="C562" s="28"/>
      <c r="D562" s="28"/>
      <c r="E562" s="28"/>
      <c r="F562" s="28"/>
      <c r="G562" s="28"/>
      <c r="H562" s="28"/>
      <c r="I562" s="28"/>
      <c r="J562" s="28"/>
      <c r="K562" s="28"/>
    </row>
    <row r="563" ht="15.15" spans="1:11">
      <c r="A563" s="28"/>
      <c r="B563" s="28"/>
      <c r="C563" s="28"/>
      <c r="D563" s="28"/>
      <c r="E563" s="28"/>
      <c r="F563" s="28"/>
      <c r="G563" s="28"/>
      <c r="H563" s="28"/>
      <c r="I563" s="28"/>
      <c r="J563" s="28"/>
      <c r="K563" s="28"/>
    </row>
    <row r="564" ht="15.15" spans="1:11">
      <c r="A564" s="28"/>
      <c r="B564" s="28"/>
      <c r="C564" s="28"/>
      <c r="D564" s="28"/>
      <c r="E564" s="28"/>
      <c r="F564" s="28"/>
      <c r="G564" s="28"/>
      <c r="H564" s="28"/>
      <c r="I564" s="28"/>
      <c r="J564" s="28"/>
      <c r="K564" s="28"/>
    </row>
    <row r="565" ht="15.15" spans="1:11">
      <c r="A565" s="28"/>
      <c r="B565" s="28"/>
      <c r="C565" s="28"/>
      <c r="D565" s="28"/>
      <c r="E565" s="28"/>
      <c r="F565" s="28"/>
      <c r="G565" s="28"/>
      <c r="H565" s="28"/>
      <c r="I565" s="28"/>
      <c r="J565" s="28"/>
      <c r="K565" s="28"/>
    </row>
    <row r="569" ht="29.4" spans="1:11">
      <c r="A569" s="2" t="s">
        <v>493</v>
      </c>
      <c r="B569" s="2"/>
      <c r="C569" s="2"/>
      <c r="D569" s="2"/>
      <c r="E569" s="2"/>
      <c r="F569" s="2"/>
      <c r="G569" s="2"/>
      <c r="H569" s="2"/>
      <c r="I569" s="2"/>
      <c r="J569" s="2"/>
      <c r="K569" s="2"/>
    </row>
    <row r="570" ht="17.4" spans="1:11">
      <c r="A570" s="3" t="s">
        <v>494</v>
      </c>
      <c r="B570" s="3"/>
      <c r="C570" s="3"/>
      <c r="D570" s="3"/>
      <c r="E570" s="3"/>
      <c r="F570" s="3"/>
      <c r="G570" s="3"/>
      <c r="H570" s="3"/>
      <c r="I570" s="4"/>
      <c r="J570" s="4"/>
      <c r="K570" s="31"/>
    </row>
    <row r="571" ht="16.35" spans="1:11">
      <c r="A571" s="6" t="s">
        <v>496</v>
      </c>
      <c r="B571" s="7"/>
      <c r="C571" s="7"/>
      <c r="D571" s="7"/>
      <c r="E571" s="7"/>
      <c r="F571" s="7"/>
      <c r="G571" s="7"/>
      <c r="H571" s="7"/>
      <c r="I571" s="7"/>
      <c r="J571" s="7"/>
      <c r="K571" s="8" t="s">
        <v>497</v>
      </c>
    </row>
    <row r="572" ht="15.15" spans="1:11">
      <c r="A572" s="42" t="s">
        <v>498</v>
      </c>
      <c r="B572" s="42"/>
      <c r="C572" s="42"/>
      <c r="D572" s="42" t="s">
        <v>695</v>
      </c>
      <c r="E572" s="43"/>
      <c r="F572" s="43"/>
      <c r="G572" s="43"/>
      <c r="H572" s="43"/>
      <c r="I572" s="43"/>
      <c r="J572" s="43"/>
      <c r="K572" s="43"/>
    </row>
    <row r="573" ht="15.15" spans="1:11">
      <c r="A573" s="42" t="s">
        <v>500</v>
      </c>
      <c r="B573" s="42"/>
      <c r="C573" s="42"/>
      <c r="D573" s="42" t="s">
        <v>501</v>
      </c>
      <c r="E573" s="43"/>
      <c r="F573" s="42" t="s">
        <v>502</v>
      </c>
      <c r="G573" s="42" t="s">
        <v>503</v>
      </c>
      <c r="H573" s="43"/>
      <c r="I573" s="43"/>
      <c r="J573" s="43"/>
      <c r="K573" s="43"/>
    </row>
    <row r="574" ht="27.15" spans="1:11">
      <c r="A574" s="42" t="s">
        <v>504</v>
      </c>
      <c r="B574" s="42"/>
      <c r="C574" s="42"/>
      <c r="D574" s="42" t="s">
        <v>505</v>
      </c>
      <c r="E574" s="42" t="s">
        <v>506</v>
      </c>
      <c r="F574" s="42" t="s">
        <v>619</v>
      </c>
      <c r="G574" s="42" t="s">
        <v>620</v>
      </c>
      <c r="H574" s="42"/>
      <c r="I574" s="42" t="s">
        <v>509</v>
      </c>
      <c r="J574" s="42" t="s">
        <v>510</v>
      </c>
      <c r="K574" s="42" t="s">
        <v>511</v>
      </c>
    </row>
    <row r="575" ht="15.15" spans="1:11">
      <c r="A575" s="42"/>
      <c r="B575" s="42"/>
      <c r="C575" s="42"/>
      <c r="D575" s="42" t="s">
        <v>512</v>
      </c>
      <c r="E575" s="44"/>
      <c r="F575" s="44">
        <v>80</v>
      </c>
      <c r="G575" s="44">
        <v>73.54</v>
      </c>
      <c r="H575" s="43"/>
      <c r="I575" s="43">
        <v>10</v>
      </c>
      <c r="J575" s="45">
        <f>G575/F575</f>
        <v>0.91925</v>
      </c>
      <c r="K575" s="44">
        <v>9.19</v>
      </c>
    </row>
    <row r="576" ht="15.15" spans="1:11">
      <c r="A576" s="42"/>
      <c r="B576" s="42"/>
      <c r="C576" s="42"/>
      <c r="D576" s="42" t="s">
        <v>513</v>
      </c>
      <c r="E576" s="43"/>
      <c r="F576" s="44">
        <v>80</v>
      </c>
      <c r="G576" s="44">
        <v>73.54</v>
      </c>
      <c r="H576" s="43"/>
      <c r="I576" s="43" t="s">
        <v>443</v>
      </c>
      <c r="J576" s="43"/>
      <c r="K576" s="43" t="s">
        <v>443</v>
      </c>
    </row>
    <row r="577" ht="15.15" spans="1:11">
      <c r="A577" s="42"/>
      <c r="B577" s="42"/>
      <c r="C577" s="42"/>
      <c r="D577" s="46" t="s">
        <v>514</v>
      </c>
      <c r="E577" s="43"/>
      <c r="F577" s="44">
        <v>80</v>
      </c>
      <c r="G577" s="43">
        <v>73.54</v>
      </c>
      <c r="H577" s="43"/>
      <c r="I577" s="43" t="s">
        <v>443</v>
      </c>
      <c r="J577" s="43" t="s">
        <v>443</v>
      </c>
      <c r="K577" s="43" t="s">
        <v>443</v>
      </c>
    </row>
    <row r="578" ht="15.15" spans="1:11">
      <c r="A578" s="42"/>
      <c r="B578" s="42"/>
      <c r="C578" s="42"/>
      <c r="D578" s="46" t="s">
        <v>515</v>
      </c>
      <c r="E578" s="43"/>
      <c r="F578" s="44"/>
      <c r="G578" s="44"/>
      <c r="H578" s="43"/>
      <c r="I578" s="43" t="s">
        <v>443</v>
      </c>
      <c r="J578" s="43" t="s">
        <v>443</v>
      </c>
      <c r="K578" s="43" t="s">
        <v>443</v>
      </c>
    </row>
    <row r="579" ht="15.15" spans="1:11">
      <c r="A579" s="42"/>
      <c r="B579" s="42"/>
      <c r="C579" s="42"/>
      <c r="D579" s="42" t="s">
        <v>516</v>
      </c>
      <c r="E579" s="43"/>
      <c r="F579" s="43"/>
      <c r="G579" s="43"/>
      <c r="H579" s="43"/>
      <c r="I579" s="43" t="s">
        <v>443</v>
      </c>
      <c r="J579" s="43" t="s">
        <v>443</v>
      </c>
      <c r="K579" s="43" t="s">
        <v>443</v>
      </c>
    </row>
    <row r="580" spans="1:11">
      <c r="A580" s="42" t="s">
        <v>517</v>
      </c>
      <c r="B580" s="42" t="s">
        <v>518</v>
      </c>
      <c r="C580" s="42"/>
      <c r="D580" s="42"/>
      <c r="E580" s="42"/>
      <c r="F580" s="42" t="s">
        <v>519</v>
      </c>
      <c r="G580" s="42"/>
      <c r="H580" s="42"/>
      <c r="I580" s="42"/>
      <c r="J580" s="42"/>
      <c r="K580" s="42"/>
    </row>
    <row r="581" spans="1:11">
      <c r="A581" s="42"/>
      <c r="B581" s="60" t="s">
        <v>681</v>
      </c>
      <c r="C581" s="61"/>
      <c r="D581" s="61"/>
      <c r="E581" s="61"/>
      <c r="F581" s="60" t="s">
        <v>681</v>
      </c>
      <c r="G581" s="61"/>
      <c r="H581" s="61"/>
      <c r="I581" s="61"/>
      <c r="J581" s="61"/>
      <c r="K581" s="61"/>
    </row>
    <row r="582" ht="27.15" spans="1:11">
      <c r="A582" s="42" t="s">
        <v>521</v>
      </c>
      <c r="B582" s="42" t="s">
        <v>522</v>
      </c>
      <c r="C582" s="42" t="s">
        <v>523</v>
      </c>
      <c r="D582" s="42" t="s">
        <v>524</v>
      </c>
      <c r="E582" s="42" t="s">
        <v>622</v>
      </c>
      <c r="F582" s="42" t="s">
        <v>623</v>
      </c>
      <c r="G582" s="42" t="s">
        <v>509</v>
      </c>
      <c r="H582" s="42" t="s">
        <v>527</v>
      </c>
      <c r="I582" s="42" t="s">
        <v>528</v>
      </c>
      <c r="J582" s="42"/>
      <c r="K582" s="42"/>
    </row>
    <row r="583" ht="27.15" spans="1:11">
      <c r="A583" s="42"/>
      <c r="B583" s="42" t="s">
        <v>553</v>
      </c>
      <c r="C583" s="42" t="s">
        <v>530</v>
      </c>
      <c r="D583" s="40" t="s">
        <v>616</v>
      </c>
      <c r="E583" s="42" t="s">
        <v>615</v>
      </c>
      <c r="F583" s="42" t="s">
        <v>615</v>
      </c>
      <c r="G583" s="42">
        <v>50</v>
      </c>
      <c r="H583" s="42">
        <v>50</v>
      </c>
      <c r="I583" s="42"/>
      <c r="J583" s="42"/>
      <c r="K583" s="42"/>
    </row>
    <row r="584" ht="15.15" spans="1:11">
      <c r="A584" s="42"/>
      <c r="B584" s="42" t="s">
        <v>535</v>
      </c>
      <c r="C584" s="42" t="s">
        <v>536</v>
      </c>
      <c r="D584" s="40" t="s">
        <v>696</v>
      </c>
      <c r="E584" s="40" t="s">
        <v>575</v>
      </c>
      <c r="F584" s="40" t="s">
        <v>575</v>
      </c>
      <c r="G584" s="42">
        <v>10</v>
      </c>
      <c r="H584" s="42">
        <v>10</v>
      </c>
      <c r="I584" s="43"/>
      <c r="J584" s="43"/>
      <c r="K584" s="43"/>
    </row>
    <row r="585" ht="27.15" spans="1:11">
      <c r="A585" s="42"/>
      <c r="B585" s="42"/>
      <c r="C585" s="42"/>
      <c r="D585" s="40" t="s">
        <v>576</v>
      </c>
      <c r="E585" s="40" t="s">
        <v>575</v>
      </c>
      <c r="F585" s="40" t="s">
        <v>575</v>
      </c>
      <c r="G585" s="42">
        <v>10</v>
      </c>
      <c r="H585" s="42">
        <v>10</v>
      </c>
      <c r="I585" s="43"/>
      <c r="J585" s="43"/>
      <c r="K585" s="43"/>
    </row>
    <row r="586" ht="27.15" spans="1:11">
      <c r="A586" s="42"/>
      <c r="B586" s="42"/>
      <c r="C586" s="42" t="s">
        <v>577</v>
      </c>
      <c r="D586" s="40" t="s">
        <v>682</v>
      </c>
      <c r="E586" s="40" t="s">
        <v>697</v>
      </c>
      <c r="F586" s="40" t="s">
        <v>697</v>
      </c>
      <c r="G586" s="42">
        <v>10</v>
      </c>
      <c r="H586" s="42">
        <v>10</v>
      </c>
      <c r="I586" s="43"/>
      <c r="J586" s="43"/>
      <c r="K586" s="43"/>
    </row>
    <row r="587" ht="40.35" spans="1:11">
      <c r="A587" s="42"/>
      <c r="B587" s="42" t="s">
        <v>540</v>
      </c>
      <c r="C587" s="42" t="s">
        <v>541</v>
      </c>
      <c r="D587" s="40" t="s">
        <v>698</v>
      </c>
      <c r="E587" s="33" t="s">
        <v>580</v>
      </c>
      <c r="F587" s="33" t="s">
        <v>572</v>
      </c>
      <c r="G587" s="42">
        <v>10</v>
      </c>
      <c r="H587" s="42">
        <v>10</v>
      </c>
      <c r="I587" s="43"/>
      <c r="J587" s="43"/>
      <c r="K587" s="43"/>
    </row>
    <row r="588" ht="15.15" spans="1:11">
      <c r="A588" s="42" t="s">
        <v>544</v>
      </c>
      <c r="B588" s="42"/>
      <c r="C588" s="42"/>
      <c r="D588" s="42"/>
      <c r="E588" s="42"/>
      <c r="F588" s="42"/>
      <c r="G588" s="44">
        <f>H583+H584+H586+H587+H585</f>
        <v>90</v>
      </c>
      <c r="H588" s="44"/>
      <c r="I588" s="44"/>
      <c r="J588" s="44"/>
      <c r="K588" s="44"/>
    </row>
    <row r="589" ht="27.15" spans="1:11">
      <c r="A589" s="42" t="s">
        <v>545</v>
      </c>
      <c r="B589" s="48" t="s">
        <v>546</v>
      </c>
      <c r="C589" s="49">
        <v>99.19</v>
      </c>
      <c r="D589" s="50"/>
      <c r="E589" s="48" t="s">
        <v>547</v>
      </c>
      <c r="F589" s="51" t="s">
        <v>548</v>
      </c>
      <c r="G589" s="52"/>
      <c r="H589" s="52"/>
      <c r="I589" s="52"/>
      <c r="J589" s="52"/>
      <c r="K589" s="53"/>
    </row>
    <row r="590" ht="15.15" spans="1:11">
      <c r="A590" s="28" t="s">
        <v>549</v>
      </c>
      <c r="B590" s="29"/>
      <c r="C590" s="29"/>
      <c r="D590" s="29"/>
      <c r="E590" s="29"/>
      <c r="F590" s="29"/>
      <c r="G590" s="29"/>
      <c r="H590" s="29"/>
      <c r="I590" s="29"/>
      <c r="J590" s="29"/>
      <c r="K590" s="29"/>
    </row>
    <row r="591" ht="61" customHeight="1" spans="1:11">
      <c r="A591" s="22" t="s">
        <v>550</v>
      </c>
      <c r="B591" s="30"/>
      <c r="C591" s="30"/>
      <c r="D591" s="30"/>
      <c r="E591" s="30"/>
      <c r="F591" s="30"/>
      <c r="G591" s="30"/>
      <c r="H591" s="30"/>
      <c r="I591" s="30"/>
      <c r="J591" s="30"/>
      <c r="K591" s="30"/>
    </row>
    <row r="592" ht="55" customHeight="1" spans="1:11">
      <c r="A592" s="30"/>
      <c r="B592" s="30"/>
      <c r="C592" s="30"/>
      <c r="D592" s="30"/>
      <c r="E592" s="30"/>
      <c r="F592" s="30"/>
      <c r="G592" s="30"/>
      <c r="H592" s="30"/>
      <c r="I592" s="30"/>
      <c r="J592" s="30"/>
      <c r="K592" s="30"/>
    </row>
    <row r="593" ht="15.15" spans="1:11">
      <c r="A593" s="28"/>
      <c r="B593" s="28"/>
      <c r="C593" s="28"/>
      <c r="D593" s="28"/>
      <c r="E593" s="28"/>
      <c r="F593" s="28"/>
      <c r="G593" s="28"/>
      <c r="H593" s="28"/>
      <c r="I593" s="28"/>
      <c r="J593" s="28"/>
      <c r="K593" s="28"/>
    </row>
    <row r="594" ht="15.15" spans="1:11">
      <c r="A594" s="28"/>
      <c r="B594" s="28"/>
      <c r="C594" s="28"/>
      <c r="D594" s="28"/>
      <c r="E594" s="28"/>
      <c r="F594" s="28"/>
      <c r="G594" s="28"/>
      <c r="H594" s="28"/>
      <c r="I594" s="28"/>
      <c r="J594" s="28"/>
      <c r="K594" s="28"/>
    </row>
    <row r="595" ht="15.15" spans="1:11">
      <c r="A595" s="28"/>
      <c r="B595" s="28"/>
      <c r="C595" s="28"/>
      <c r="D595" s="28"/>
      <c r="E595" s="28"/>
      <c r="F595" s="28"/>
      <c r="G595" s="28"/>
      <c r="H595" s="28"/>
      <c r="I595" s="28"/>
      <c r="J595" s="28"/>
      <c r="K595" s="28"/>
    </row>
    <row r="596" ht="15.15" spans="1:11">
      <c r="A596" s="28"/>
      <c r="B596" s="28"/>
      <c r="C596" s="28"/>
      <c r="D596" s="28"/>
      <c r="E596" s="28"/>
      <c r="F596" s="28"/>
      <c r="G596" s="28"/>
      <c r="H596" s="28"/>
      <c r="I596" s="28"/>
      <c r="J596" s="28"/>
      <c r="K596" s="28"/>
    </row>
    <row r="600" ht="29.4" spans="1:11">
      <c r="A600" s="2" t="s">
        <v>699</v>
      </c>
      <c r="B600" s="2"/>
      <c r="C600" s="2"/>
      <c r="D600" s="2"/>
      <c r="E600" s="2"/>
      <c r="F600" s="2"/>
      <c r="G600" s="2"/>
      <c r="H600" s="2"/>
      <c r="I600" s="2"/>
      <c r="J600" s="2"/>
      <c r="K600" s="2"/>
    </row>
    <row r="601" ht="17.4" spans="1:11">
      <c r="A601" s="3" t="s">
        <v>494</v>
      </c>
      <c r="B601" s="3"/>
      <c r="C601" s="3"/>
      <c r="D601" s="3"/>
      <c r="E601" s="3"/>
      <c r="F601" s="3"/>
      <c r="G601" s="3"/>
      <c r="H601" s="3"/>
      <c r="I601" s="4"/>
      <c r="J601" s="4"/>
      <c r="K601" s="31"/>
    </row>
    <row r="602" ht="16.35" spans="1:11">
      <c r="A602" s="6" t="s">
        <v>496</v>
      </c>
      <c r="B602" s="7"/>
      <c r="C602" s="7"/>
      <c r="D602" s="7"/>
      <c r="E602" s="7"/>
      <c r="F602" s="7"/>
      <c r="G602" s="7"/>
      <c r="H602" s="7"/>
      <c r="I602" s="7"/>
      <c r="J602" s="7"/>
      <c r="K602" s="8" t="s">
        <v>497</v>
      </c>
    </row>
    <row r="603" ht="15.15" spans="1:11">
      <c r="A603" s="42" t="s">
        <v>498</v>
      </c>
      <c r="B603" s="42"/>
      <c r="C603" s="42"/>
      <c r="D603" s="42" t="s">
        <v>700</v>
      </c>
      <c r="E603" s="43"/>
      <c r="F603" s="43"/>
      <c r="G603" s="43"/>
      <c r="H603" s="43"/>
      <c r="I603" s="43"/>
      <c r="J603" s="43"/>
      <c r="K603" s="43"/>
    </row>
    <row r="604" ht="15.15" spans="1:11">
      <c r="A604" s="42" t="s">
        <v>500</v>
      </c>
      <c r="B604" s="42"/>
      <c r="C604" s="42"/>
      <c r="D604" s="42" t="s">
        <v>501</v>
      </c>
      <c r="E604" s="43"/>
      <c r="F604" s="42" t="s">
        <v>502</v>
      </c>
      <c r="G604" s="42" t="s">
        <v>503</v>
      </c>
      <c r="H604" s="43"/>
      <c r="I604" s="43"/>
      <c r="J604" s="43"/>
      <c r="K604" s="43"/>
    </row>
    <row r="605" ht="27.15" spans="1:11">
      <c r="A605" s="42" t="s">
        <v>504</v>
      </c>
      <c r="B605" s="42"/>
      <c r="C605" s="42"/>
      <c r="D605" s="42" t="s">
        <v>505</v>
      </c>
      <c r="E605" s="42" t="s">
        <v>506</v>
      </c>
      <c r="F605" s="42" t="s">
        <v>619</v>
      </c>
      <c r="G605" s="42" t="s">
        <v>620</v>
      </c>
      <c r="H605" s="42"/>
      <c r="I605" s="42" t="s">
        <v>509</v>
      </c>
      <c r="J605" s="42" t="s">
        <v>510</v>
      </c>
      <c r="K605" s="42" t="s">
        <v>511</v>
      </c>
    </row>
    <row r="606" ht="15.15" spans="1:11">
      <c r="A606" s="42"/>
      <c r="B606" s="42"/>
      <c r="C606" s="42"/>
      <c r="D606" s="42" t="s">
        <v>512</v>
      </c>
      <c r="E606" s="44"/>
      <c r="F606" s="44">
        <v>24.3</v>
      </c>
      <c r="G606" s="44">
        <v>9.18</v>
      </c>
      <c r="H606" s="43"/>
      <c r="I606" s="43">
        <v>10</v>
      </c>
      <c r="J606" s="45">
        <f>G606/F606</f>
        <v>0.377777777777778</v>
      </c>
      <c r="K606" s="44">
        <v>3.78</v>
      </c>
    </row>
    <row r="607" ht="15.15" spans="1:11">
      <c r="A607" s="42"/>
      <c r="B607" s="42"/>
      <c r="C607" s="42"/>
      <c r="D607" s="42" t="s">
        <v>513</v>
      </c>
      <c r="E607" s="43"/>
      <c r="F607" s="44">
        <v>24.3</v>
      </c>
      <c r="G607" s="44">
        <v>9.18</v>
      </c>
      <c r="H607" s="43"/>
      <c r="I607" s="43" t="s">
        <v>443</v>
      </c>
      <c r="J607" s="43" t="s">
        <v>443</v>
      </c>
      <c r="K607" s="43" t="s">
        <v>443</v>
      </c>
    </row>
    <row r="608" ht="15.15" spans="1:11">
      <c r="A608" s="42"/>
      <c r="B608" s="42"/>
      <c r="C608" s="42"/>
      <c r="D608" s="46" t="s">
        <v>514</v>
      </c>
      <c r="E608" s="43"/>
      <c r="F608" s="44">
        <v>24.3</v>
      </c>
      <c r="G608" s="44">
        <v>9.18</v>
      </c>
      <c r="H608" s="43"/>
      <c r="I608" s="43" t="s">
        <v>443</v>
      </c>
      <c r="J608" s="43" t="s">
        <v>443</v>
      </c>
      <c r="K608" s="43" t="s">
        <v>443</v>
      </c>
    </row>
    <row r="609" ht="15.15" spans="1:11">
      <c r="A609" s="42"/>
      <c r="B609" s="42"/>
      <c r="C609" s="42"/>
      <c r="D609" s="46" t="s">
        <v>515</v>
      </c>
      <c r="E609" s="43"/>
      <c r="F609" s="44"/>
      <c r="G609" s="44"/>
      <c r="H609" s="43"/>
      <c r="I609" s="43" t="s">
        <v>443</v>
      </c>
      <c r="J609" s="43" t="s">
        <v>443</v>
      </c>
      <c r="K609" s="43" t="s">
        <v>443</v>
      </c>
    </row>
    <row r="610" ht="15.15" spans="1:11">
      <c r="A610" s="42"/>
      <c r="B610" s="42"/>
      <c r="C610" s="42"/>
      <c r="D610" s="42" t="s">
        <v>516</v>
      </c>
      <c r="E610" s="43"/>
      <c r="F610" s="43"/>
      <c r="G610" s="43"/>
      <c r="H610" s="43"/>
      <c r="I610" s="43" t="s">
        <v>443</v>
      </c>
      <c r="J610" s="43" t="s">
        <v>443</v>
      </c>
      <c r="K610" s="43" t="s">
        <v>443</v>
      </c>
    </row>
    <row r="611" ht="15.15" spans="1:11">
      <c r="A611" s="42" t="s">
        <v>517</v>
      </c>
      <c r="B611" s="42" t="s">
        <v>518</v>
      </c>
      <c r="C611" s="42"/>
      <c r="D611" s="42"/>
      <c r="E611" s="42"/>
      <c r="F611" s="42" t="s">
        <v>519</v>
      </c>
      <c r="G611" s="42"/>
      <c r="H611" s="42"/>
      <c r="I611" s="42"/>
      <c r="J611" s="42"/>
      <c r="K611" s="42"/>
    </row>
    <row r="612" ht="15.15" spans="1:11">
      <c r="A612" s="42"/>
      <c r="B612" s="60" t="s">
        <v>701</v>
      </c>
      <c r="C612" s="61"/>
      <c r="D612" s="61"/>
      <c r="E612" s="61"/>
      <c r="F612" s="60" t="s">
        <v>701</v>
      </c>
      <c r="G612" s="61"/>
      <c r="H612" s="61"/>
      <c r="I612" s="61"/>
      <c r="J612" s="61"/>
      <c r="K612" s="61"/>
    </row>
    <row r="613" ht="27.15" spans="1:11">
      <c r="A613" s="42" t="s">
        <v>521</v>
      </c>
      <c r="B613" s="42" t="s">
        <v>522</v>
      </c>
      <c r="C613" s="42" t="s">
        <v>523</v>
      </c>
      <c r="D613" s="42" t="s">
        <v>524</v>
      </c>
      <c r="E613" s="42" t="s">
        <v>622</v>
      </c>
      <c r="F613" s="42" t="s">
        <v>623</v>
      </c>
      <c r="G613" s="42" t="s">
        <v>509</v>
      </c>
      <c r="H613" s="42" t="s">
        <v>527</v>
      </c>
      <c r="I613" s="42" t="s">
        <v>528</v>
      </c>
      <c r="J613" s="42"/>
      <c r="K613" s="42"/>
    </row>
    <row r="614" ht="27.15" spans="1:11">
      <c r="A614" s="42"/>
      <c r="B614" s="42" t="s">
        <v>553</v>
      </c>
      <c r="C614" s="42" t="s">
        <v>530</v>
      </c>
      <c r="D614" s="40" t="s">
        <v>607</v>
      </c>
      <c r="E614" s="33" t="s">
        <v>580</v>
      </c>
      <c r="F614" s="33" t="s">
        <v>572</v>
      </c>
      <c r="G614" s="42">
        <v>25</v>
      </c>
      <c r="H614" s="42">
        <v>25</v>
      </c>
      <c r="I614" s="42"/>
      <c r="J614" s="42"/>
      <c r="K614" s="42"/>
    </row>
    <row r="615" ht="15.15" spans="1:11">
      <c r="A615" s="42"/>
      <c r="B615" s="42"/>
      <c r="C615" s="42"/>
      <c r="D615" s="40" t="s">
        <v>608</v>
      </c>
      <c r="E615" s="33" t="s">
        <v>580</v>
      </c>
      <c r="F615" s="33" t="s">
        <v>572</v>
      </c>
      <c r="G615" s="42">
        <v>25</v>
      </c>
      <c r="H615" s="42">
        <v>25</v>
      </c>
      <c r="I615" s="42"/>
      <c r="J615" s="42"/>
      <c r="K615" s="42"/>
    </row>
    <row r="616" ht="40.35" spans="1:11">
      <c r="A616" s="42"/>
      <c r="B616" s="42" t="s">
        <v>535</v>
      </c>
      <c r="C616" s="42" t="s">
        <v>536</v>
      </c>
      <c r="D616" s="40" t="s">
        <v>702</v>
      </c>
      <c r="E616" s="33" t="s">
        <v>599</v>
      </c>
      <c r="F616" s="33" t="s">
        <v>575</v>
      </c>
      <c r="G616" s="42">
        <v>30</v>
      </c>
      <c r="H616" s="42">
        <v>30</v>
      </c>
      <c r="I616" s="43"/>
      <c r="J616" s="43"/>
      <c r="K616" s="43"/>
    </row>
    <row r="617" ht="15.15" spans="1:11">
      <c r="A617" s="42"/>
      <c r="B617" s="42" t="s">
        <v>540</v>
      </c>
      <c r="C617" s="42" t="s">
        <v>541</v>
      </c>
      <c r="D617" s="40" t="s">
        <v>541</v>
      </c>
      <c r="E617" s="33" t="s">
        <v>580</v>
      </c>
      <c r="F617" s="33" t="s">
        <v>572</v>
      </c>
      <c r="G617" s="42">
        <v>5</v>
      </c>
      <c r="H617" s="42">
        <v>5</v>
      </c>
      <c r="I617" s="43"/>
      <c r="J617" s="43"/>
      <c r="K617" s="43"/>
    </row>
    <row r="618" ht="27.15" spans="1:11">
      <c r="A618" s="42"/>
      <c r="B618" s="42"/>
      <c r="C618" s="42"/>
      <c r="D618" s="40" t="s">
        <v>611</v>
      </c>
      <c r="E618" s="33" t="s">
        <v>580</v>
      </c>
      <c r="F618" s="33" t="s">
        <v>572</v>
      </c>
      <c r="G618" s="42">
        <v>5</v>
      </c>
      <c r="H618" s="42">
        <v>5</v>
      </c>
      <c r="I618" s="43"/>
      <c r="J618" s="43"/>
      <c r="K618" s="43"/>
    </row>
    <row r="619" ht="15.15" spans="1:11">
      <c r="A619" s="42" t="s">
        <v>544</v>
      </c>
      <c r="B619" s="42"/>
      <c r="C619" s="42"/>
      <c r="D619" s="42"/>
      <c r="E619" s="42"/>
      <c r="F619" s="42"/>
      <c r="G619" s="44">
        <f>H614+H615+H616+H617+H618</f>
        <v>90</v>
      </c>
      <c r="H619" s="44"/>
      <c r="I619" s="44"/>
      <c r="J619" s="44"/>
      <c r="K619" s="44"/>
    </row>
    <row r="620" ht="27.15" spans="1:11">
      <c r="A620" s="42" t="s">
        <v>545</v>
      </c>
      <c r="B620" s="48" t="s">
        <v>546</v>
      </c>
      <c r="C620" s="49">
        <v>93.78</v>
      </c>
      <c r="D620" s="50"/>
      <c r="E620" s="48" t="s">
        <v>547</v>
      </c>
      <c r="F620" s="51" t="s">
        <v>548</v>
      </c>
      <c r="G620" s="52"/>
      <c r="H620" s="52"/>
      <c r="I620" s="52"/>
      <c r="J620" s="52"/>
      <c r="K620" s="53"/>
    </row>
    <row r="621" ht="15.15" spans="1:11">
      <c r="A621" s="28" t="s">
        <v>549</v>
      </c>
      <c r="B621" s="29"/>
      <c r="C621" s="29"/>
      <c r="D621" s="29"/>
      <c r="E621" s="29"/>
      <c r="F621" s="29"/>
      <c r="G621" s="29"/>
      <c r="H621" s="29"/>
      <c r="I621" s="29"/>
      <c r="J621" s="29"/>
      <c r="K621" s="29"/>
    </row>
    <row r="622" ht="61" customHeight="1" spans="1:11">
      <c r="A622" s="22" t="s">
        <v>550</v>
      </c>
      <c r="B622" s="30"/>
      <c r="C622" s="30"/>
      <c r="D622" s="30"/>
      <c r="E622" s="30"/>
      <c r="F622" s="30"/>
      <c r="G622" s="30"/>
      <c r="H622" s="30"/>
      <c r="I622" s="30"/>
      <c r="J622" s="30"/>
      <c r="K622" s="30"/>
    </row>
    <row r="623" ht="55" customHeight="1" spans="1:11">
      <c r="A623" s="30"/>
      <c r="B623" s="30"/>
      <c r="C623" s="30"/>
      <c r="D623" s="30"/>
      <c r="E623" s="30"/>
      <c r="F623" s="30"/>
      <c r="G623" s="30"/>
      <c r="H623" s="30"/>
      <c r="I623" s="30"/>
      <c r="J623" s="30"/>
      <c r="K623" s="30"/>
    </row>
    <row r="624" ht="15.15" spans="1:11">
      <c r="A624" s="28"/>
      <c r="B624" s="28"/>
      <c r="C624" s="28"/>
      <c r="D624" s="28"/>
      <c r="E624" s="28"/>
      <c r="F624" s="28"/>
      <c r="G624" s="28"/>
      <c r="H624" s="28"/>
      <c r="I624" s="28"/>
      <c r="J624" s="28"/>
      <c r="K624" s="28"/>
    </row>
    <row r="625" ht="15.15" spans="1:11">
      <c r="A625" s="28"/>
      <c r="B625" s="28"/>
      <c r="C625" s="28"/>
      <c r="D625" s="28"/>
      <c r="E625" s="28"/>
      <c r="F625" s="28"/>
      <c r="G625" s="28"/>
      <c r="H625" s="28"/>
      <c r="I625" s="28"/>
      <c r="J625" s="28"/>
      <c r="K625" s="28"/>
    </row>
    <row r="626" ht="15.15" spans="1:11">
      <c r="A626" s="28"/>
      <c r="B626" s="28"/>
      <c r="C626" s="28"/>
      <c r="D626" s="28"/>
      <c r="E626" s="28"/>
      <c r="F626" s="28"/>
      <c r="G626" s="28"/>
      <c r="H626" s="28"/>
      <c r="I626" s="28"/>
      <c r="J626" s="28"/>
      <c r="K626" s="28"/>
    </row>
    <row r="627" ht="15.15" spans="1:11">
      <c r="A627" s="28"/>
      <c r="B627" s="28"/>
      <c r="C627" s="28"/>
      <c r="D627" s="28"/>
      <c r="E627" s="28"/>
      <c r="F627" s="28"/>
      <c r="G627" s="28"/>
      <c r="H627" s="28"/>
      <c r="I627" s="28"/>
      <c r="J627" s="28"/>
      <c r="K627" s="28"/>
    </row>
    <row r="631" ht="29.4" spans="1:11">
      <c r="A631" s="2" t="s">
        <v>493</v>
      </c>
      <c r="B631" s="2"/>
      <c r="C631" s="2"/>
      <c r="D631" s="2"/>
      <c r="E631" s="2"/>
      <c r="F631" s="2"/>
      <c r="G631" s="2"/>
      <c r="H631" s="2"/>
      <c r="I631" s="2"/>
      <c r="J631" s="2"/>
      <c r="K631" s="2"/>
    </row>
    <row r="632" ht="17.4" spans="1:11">
      <c r="A632" s="3" t="s">
        <v>494</v>
      </c>
      <c r="B632" s="3"/>
      <c r="C632" s="3"/>
      <c r="D632" s="3"/>
      <c r="E632" s="3"/>
      <c r="F632" s="3"/>
      <c r="G632" s="3"/>
      <c r="H632" s="3"/>
      <c r="I632" s="4"/>
      <c r="J632" s="4"/>
      <c r="K632" s="31"/>
    </row>
    <row r="633" ht="16.35" spans="1:11">
      <c r="A633" s="6" t="s">
        <v>496</v>
      </c>
      <c r="B633" s="7"/>
      <c r="C633" s="7"/>
      <c r="D633" s="7"/>
      <c r="E633" s="7"/>
      <c r="F633" s="7"/>
      <c r="G633" s="7"/>
      <c r="H633" s="7"/>
      <c r="I633" s="7"/>
      <c r="J633" s="7"/>
      <c r="K633" s="8" t="s">
        <v>497</v>
      </c>
    </row>
    <row r="634" ht="15.15" spans="1:11">
      <c r="A634" s="42" t="s">
        <v>498</v>
      </c>
      <c r="B634" s="42"/>
      <c r="C634" s="42"/>
      <c r="D634" s="42" t="s">
        <v>703</v>
      </c>
      <c r="E634" s="43"/>
      <c r="F634" s="43"/>
      <c r="G634" s="43"/>
      <c r="H634" s="43"/>
      <c r="I634" s="43"/>
      <c r="J634" s="43"/>
      <c r="K634" s="43"/>
    </row>
    <row r="635" ht="15.15" spans="1:11">
      <c r="A635" s="42" t="s">
        <v>500</v>
      </c>
      <c r="B635" s="42"/>
      <c r="C635" s="42"/>
      <c r="D635" s="42" t="s">
        <v>501</v>
      </c>
      <c r="E635" s="43"/>
      <c r="F635" s="42" t="s">
        <v>502</v>
      </c>
      <c r="G635" s="42" t="s">
        <v>503</v>
      </c>
      <c r="H635" s="43"/>
      <c r="I635" s="43"/>
      <c r="J635" s="43"/>
      <c r="K635" s="43"/>
    </row>
    <row r="636" ht="27.15" spans="1:11">
      <c r="A636" s="42" t="s">
        <v>504</v>
      </c>
      <c r="B636" s="42"/>
      <c r="C636" s="42"/>
      <c r="D636" s="42" t="s">
        <v>505</v>
      </c>
      <c r="E636" s="42" t="s">
        <v>506</v>
      </c>
      <c r="F636" s="42" t="s">
        <v>619</v>
      </c>
      <c r="G636" s="42" t="s">
        <v>620</v>
      </c>
      <c r="H636" s="42"/>
      <c r="I636" s="42" t="s">
        <v>509</v>
      </c>
      <c r="J636" s="42" t="s">
        <v>510</v>
      </c>
      <c r="K636" s="42" t="s">
        <v>511</v>
      </c>
    </row>
    <row r="637" ht="15.15" spans="1:11">
      <c r="A637" s="42"/>
      <c r="B637" s="42"/>
      <c r="C637" s="42"/>
      <c r="D637" s="42" t="s">
        <v>512</v>
      </c>
      <c r="E637" s="43"/>
      <c r="F637" s="44">
        <v>4.32</v>
      </c>
      <c r="G637" s="44">
        <v>0</v>
      </c>
      <c r="H637" s="43"/>
      <c r="I637" s="43">
        <v>10</v>
      </c>
      <c r="J637" s="45">
        <v>0</v>
      </c>
      <c r="K637" s="44">
        <v>0</v>
      </c>
    </row>
    <row r="638" ht="15.15" spans="1:11">
      <c r="A638" s="42"/>
      <c r="B638" s="42"/>
      <c r="C638" s="42"/>
      <c r="D638" s="42" t="s">
        <v>513</v>
      </c>
      <c r="E638" s="43"/>
      <c r="F638" s="44">
        <v>4.32</v>
      </c>
      <c r="G638" s="44">
        <v>0</v>
      </c>
      <c r="H638" s="43"/>
      <c r="I638" s="43" t="s">
        <v>443</v>
      </c>
      <c r="J638" s="43" t="s">
        <v>443</v>
      </c>
      <c r="K638" s="43" t="s">
        <v>443</v>
      </c>
    </row>
    <row r="639" ht="15.15" spans="1:11">
      <c r="A639" s="42"/>
      <c r="B639" s="42"/>
      <c r="C639" s="42"/>
      <c r="D639" s="46" t="s">
        <v>514</v>
      </c>
      <c r="E639" s="43"/>
      <c r="F639" s="43">
        <v>4.32</v>
      </c>
      <c r="G639" s="44">
        <v>0</v>
      </c>
      <c r="H639" s="43"/>
      <c r="I639" s="43" t="s">
        <v>443</v>
      </c>
      <c r="J639" s="43" t="s">
        <v>443</v>
      </c>
      <c r="K639" s="43" t="s">
        <v>443</v>
      </c>
    </row>
    <row r="640" ht="15.15" spans="1:11">
      <c r="A640" s="42"/>
      <c r="B640" s="42"/>
      <c r="C640" s="42"/>
      <c r="D640" s="46" t="s">
        <v>515</v>
      </c>
      <c r="E640" s="43"/>
      <c r="F640" s="44"/>
      <c r="G640" s="44"/>
      <c r="H640" s="43"/>
      <c r="I640" s="43" t="s">
        <v>443</v>
      </c>
      <c r="J640" s="43" t="s">
        <v>443</v>
      </c>
      <c r="K640" s="43" t="s">
        <v>443</v>
      </c>
    </row>
    <row r="641" ht="15.15" spans="1:11">
      <c r="A641" s="42"/>
      <c r="B641" s="42"/>
      <c r="C641" s="42"/>
      <c r="D641" s="42" t="s">
        <v>516</v>
      </c>
      <c r="E641" s="43"/>
      <c r="F641" s="43"/>
      <c r="G641" s="43"/>
      <c r="H641" s="43"/>
      <c r="I641" s="43" t="s">
        <v>443</v>
      </c>
      <c r="J641" s="43" t="s">
        <v>443</v>
      </c>
      <c r="K641" s="43" t="s">
        <v>443</v>
      </c>
    </row>
    <row r="642" ht="15.15" spans="1:11">
      <c r="A642" s="42" t="s">
        <v>517</v>
      </c>
      <c r="B642" s="42" t="s">
        <v>518</v>
      </c>
      <c r="C642" s="42"/>
      <c r="D642" s="42"/>
      <c r="E642" s="42"/>
      <c r="F642" s="42" t="s">
        <v>519</v>
      </c>
      <c r="G642" s="42"/>
      <c r="H642" s="42"/>
      <c r="I642" s="42"/>
      <c r="J642" s="42"/>
      <c r="K642" s="42"/>
    </row>
    <row r="643" ht="15.15" spans="1:11">
      <c r="A643" s="42"/>
      <c r="B643" s="60" t="s">
        <v>704</v>
      </c>
      <c r="C643" s="61"/>
      <c r="D643" s="61"/>
      <c r="E643" s="61"/>
      <c r="F643" s="60" t="s">
        <v>704</v>
      </c>
      <c r="G643" s="61"/>
      <c r="H643" s="61"/>
      <c r="I643" s="61"/>
      <c r="J643" s="61"/>
      <c r="K643" s="61"/>
    </row>
    <row r="644" ht="27.15" spans="1:11">
      <c r="A644" s="42" t="s">
        <v>521</v>
      </c>
      <c r="B644" s="42" t="s">
        <v>522</v>
      </c>
      <c r="C644" s="42" t="s">
        <v>523</v>
      </c>
      <c r="D644" s="42" t="s">
        <v>524</v>
      </c>
      <c r="E644" s="42" t="s">
        <v>622</v>
      </c>
      <c r="F644" s="42" t="s">
        <v>623</v>
      </c>
      <c r="G644" s="42" t="s">
        <v>509</v>
      </c>
      <c r="H644" s="42" t="s">
        <v>527</v>
      </c>
      <c r="I644" s="42" t="s">
        <v>528</v>
      </c>
      <c r="J644" s="42"/>
      <c r="K644" s="42"/>
    </row>
    <row r="645" ht="27.15" spans="1:11">
      <c r="A645" s="42"/>
      <c r="B645" s="42" t="s">
        <v>553</v>
      </c>
      <c r="C645" s="42" t="s">
        <v>530</v>
      </c>
      <c r="D645" s="40" t="s">
        <v>607</v>
      </c>
      <c r="E645" s="33" t="s">
        <v>580</v>
      </c>
      <c r="F645" s="33" t="s">
        <v>572</v>
      </c>
      <c r="G645" s="42">
        <v>25</v>
      </c>
      <c r="H645" s="42">
        <v>25</v>
      </c>
      <c r="I645" s="42"/>
      <c r="J645" s="42"/>
      <c r="K645" s="42"/>
    </row>
    <row r="646" ht="15.15" spans="1:11">
      <c r="A646" s="42"/>
      <c r="B646" s="42"/>
      <c r="C646" s="42"/>
      <c r="D646" s="40" t="s">
        <v>608</v>
      </c>
      <c r="E646" s="33" t="s">
        <v>603</v>
      </c>
      <c r="F646" s="33" t="s">
        <v>572</v>
      </c>
      <c r="G646" s="42">
        <v>25</v>
      </c>
      <c r="H646" s="42">
        <v>25</v>
      </c>
      <c r="I646" s="42"/>
      <c r="J646" s="42"/>
      <c r="K646" s="42"/>
    </row>
    <row r="647" ht="40.35" spans="1:11">
      <c r="A647" s="42"/>
      <c r="B647" s="42" t="s">
        <v>535</v>
      </c>
      <c r="C647" s="42" t="s">
        <v>536</v>
      </c>
      <c r="D647" s="40" t="s">
        <v>702</v>
      </c>
      <c r="E647" s="40" t="s">
        <v>599</v>
      </c>
      <c r="F647" s="40" t="s">
        <v>599</v>
      </c>
      <c r="G647" s="42">
        <v>30</v>
      </c>
      <c r="H647" s="42">
        <v>30</v>
      </c>
      <c r="I647" s="43"/>
      <c r="J647" s="43"/>
      <c r="K647" s="43"/>
    </row>
    <row r="648" ht="15.15" spans="1:11">
      <c r="A648" s="42"/>
      <c r="B648" s="42" t="s">
        <v>540</v>
      </c>
      <c r="C648" s="42" t="s">
        <v>541</v>
      </c>
      <c r="D648" s="40" t="s">
        <v>541</v>
      </c>
      <c r="E648" s="33" t="s">
        <v>580</v>
      </c>
      <c r="F648" s="33" t="s">
        <v>572</v>
      </c>
      <c r="G648" s="42">
        <v>5</v>
      </c>
      <c r="H648" s="42">
        <v>5</v>
      </c>
      <c r="I648" s="43"/>
      <c r="J648" s="43"/>
      <c r="K648" s="43"/>
    </row>
    <row r="649" ht="27.15" spans="1:11">
      <c r="A649" s="42"/>
      <c r="B649" s="42"/>
      <c r="C649" s="42"/>
      <c r="D649" s="40" t="s">
        <v>611</v>
      </c>
      <c r="E649" s="33" t="s">
        <v>580</v>
      </c>
      <c r="F649" s="33" t="s">
        <v>572</v>
      </c>
      <c r="G649" s="42">
        <v>5</v>
      </c>
      <c r="H649" s="42">
        <v>5</v>
      </c>
      <c r="I649" s="43"/>
      <c r="J649" s="43"/>
      <c r="K649" s="43"/>
    </row>
    <row r="650" ht="15.15" spans="1:11">
      <c r="A650" s="42" t="s">
        <v>544</v>
      </c>
      <c r="B650" s="42"/>
      <c r="C650" s="42"/>
      <c r="D650" s="42"/>
      <c r="E650" s="42"/>
      <c r="F650" s="42"/>
      <c r="G650" s="44">
        <f>H645+H646+H647+H648+H649</f>
        <v>90</v>
      </c>
      <c r="H650" s="44"/>
      <c r="I650" s="44"/>
      <c r="J650" s="44"/>
      <c r="K650" s="44"/>
    </row>
    <row r="651" ht="27.15" spans="1:11">
      <c r="A651" s="42" t="s">
        <v>545</v>
      </c>
      <c r="B651" s="48" t="s">
        <v>546</v>
      </c>
      <c r="C651" s="49">
        <v>90</v>
      </c>
      <c r="D651" s="50"/>
      <c r="E651" s="48" t="s">
        <v>547</v>
      </c>
      <c r="F651" s="51" t="s">
        <v>548</v>
      </c>
      <c r="G651" s="52"/>
      <c r="H651" s="52"/>
      <c r="I651" s="52"/>
      <c r="J651" s="52"/>
      <c r="K651" s="53"/>
    </row>
    <row r="652" ht="15.15" spans="1:11">
      <c r="A652" s="28" t="s">
        <v>549</v>
      </c>
      <c r="B652" s="29"/>
      <c r="C652" s="29"/>
      <c r="D652" s="29"/>
      <c r="E652" s="29"/>
      <c r="F652" s="29"/>
      <c r="G652" s="29"/>
      <c r="H652" s="29"/>
      <c r="I652" s="29"/>
      <c r="J652" s="29"/>
      <c r="K652" s="29"/>
    </row>
    <row r="653" ht="61" customHeight="1" spans="1:11">
      <c r="A653" s="22" t="s">
        <v>550</v>
      </c>
      <c r="B653" s="30"/>
      <c r="C653" s="30"/>
      <c r="D653" s="30"/>
      <c r="E653" s="30"/>
      <c r="F653" s="30"/>
      <c r="G653" s="30"/>
      <c r="H653" s="30"/>
      <c r="I653" s="30"/>
      <c r="J653" s="30"/>
      <c r="K653" s="30"/>
    </row>
    <row r="654" ht="55" customHeight="1" spans="1:11">
      <c r="A654" s="30"/>
      <c r="B654" s="30"/>
      <c r="C654" s="30"/>
      <c r="D654" s="30"/>
      <c r="E654" s="30"/>
      <c r="F654" s="30"/>
      <c r="G654" s="30"/>
      <c r="H654" s="30"/>
      <c r="I654" s="30"/>
      <c r="J654" s="30"/>
      <c r="K654" s="30"/>
    </row>
    <row r="655" ht="15.15" spans="1:11">
      <c r="A655" s="28"/>
      <c r="B655" s="28"/>
      <c r="C655" s="28"/>
      <c r="D655" s="28"/>
      <c r="E655" s="28"/>
      <c r="F655" s="28"/>
      <c r="G655" s="28"/>
      <c r="H655" s="28"/>
      <c r="I655" s="28"/>
      <c r="J655" s="28"/>
      <c r="K655" s="28"/>
    </row>
    <row r="656" ht="15.15" spans="1:11">
      <c r="A656" s="28"/>
      <c r="B656" s="28"/>
      <c r="C656" s="28"/>
      <c r="D656" s="28"/>
      <c r="E656" s="28"/>
      <c r="F656" s="28"/>
      <c r="G656" s="28"/>
      <c r="H656" s="28"/>
      <c r="I656" s="28"/>
      <c r="J656" s="28"/>
      <c r="K656" s="28"/>
    </row>
    <row r="657" ht="15.15" spans="1:11">
      <c r="A657" s="28"/>
      <c r="B657" s="28"/>
      <c r="C657" s="28"/>
      <c r="D657" s="28"/>
      <c r="E657" s="28"/>
      <c r="F657" s="28"/>
      <c r="G657" s="28"/>
      <c r="H657" s="28"/>
      <c r="I657" s="28"/>
      <c r="J657" s="28"/>
      <c r="K657" s="28"/>
    </row>
    <row r="658" ht="15.15" spans="1:11">
      <c r="A658" s="28"/>
      <c r="B658" s="28"/>
      <c r="C658" s="28"/>
      <c r="D658" s="28"/>
      <c r="E658" s="28"/>
      <c r="F658" s="28"/>
      <c r="G658" s="28"/>
      <c r="H658" s="28"/>
      <c r="I658" s="28"/>
      <c r="J658" s="28"/>
      <c r="K658" s="28"/>
    </row>
    <row r="662" ht="29.4" spans="1:11">
      <c r="A662" s="2" t="s">
        <v>493</v>
      </c>
      <c r="B662" s="2"/>
      <c r="C662" s="2"/>
      <c r="D662" s="2"/>
      <c r="E662" s="2"/>
      <c r="F662" s="2"/>
      <c r="G662" s="2"/>
      <c r="H662" s="2"/>
      <c r="I662" s="2"/>
      <c r="J662" s="2"/>
      <c r="K662" s="2"/>
    </row>
    <row r="663" ht="17.4" spans="1:11">
      <c r="A663" s="3" t="s">
        <v>494</v>
      </c>
      <c r="B663" s="3"/>
      <c r="C663" s="3"/>
      <c r="D663" s="3"/>
      <c r="E663" s="3"/>
      <c r="F663" s="3"/>
      <c r="G663" s="3"/>
      <c r="H663" s="3"/>
      <c r="I663" s="4"/>
      <c r="J663" s="4"/>
      <c r="K663" s="31"/>
    </row>
    <row r="664" ht="16.35" spans="1:11">
      <c r="A664" s="6" t="s">
        <v>496</v>
      </c>
      <c r="B664" s="7"/>
      <c r="C664" s="7"/>
      <c r="D664" s="7"/>
      <c r="E664" s="7"/>
      <c r="F664" s="7"/>
      <c r="G664" s="7"/>
      <c r="H664" s="7"/>
      <c r="I664" s="7"/>
      <c r="J664" s="7"/>
      <c r="K664" s="8" t="s">
        <v>497</v>
      </c>
    </row>
    <row r="665" ht="15.15" spans="1:11">
      <c r="A665" s="42" t="s">
        <v>498</v>
      </c>
      <c r="B665" s="42"/>
      <c r="C665" s="42"/>
      <c r="D665" s="42" t="s">
        <v>705</v>
      </c>
      <c r="E665" s="43"/>
      <c r="F665" s="43"/>
      <c r="G665" s="43"/>
      <c r="H665" s="43"/>
      <c r="I665" s="43"/>
      <c r="J665" s="43"/>
      <c r="K665" s="43"/>
    </row>
    <row r="666" ht="15.15" spans="1:11">
      <c r="A666" s="42" t="s">
        <v>500</v>
      </c>
      <c r="B666" s="42"/>
      <c r="C666" s="42"/>
      <c r="D666" s="42" t="s">
        <v>501</v>
      </c>
      <c r="E666" s="43"/>
      <c r="F666" s="42" t="s">
        <v>502</v>
      </c>
      <c r="G666" s="42" t="s">
        <v>503</v>
      </c>
      <c r="H666" s="43"/>
      <c r="I666" s="43"/>
      <c r="J666" s="43"/>
      <c r="K666" s="43"/>
    </row>
    <row r="667" ht="27.15" spans="1:11">
      <c r="A667" s="42" t="s">
        <v>504</v>
      </c>
      <c r="B667" s="42"/>
      <c r="C667" s="42"/>
      <c r="D667" s="42" t="s">
        <v>505</v>
      </c>
      <c r="E667" s="42" t="s">
        <v>506</v>
      </c>
      <c r="F667" s="42" t="s">
        <v>619</v>
      </c>
      <c r="G667" s="42" t="s">
        <v>620</v>
      </c>
      <c r="H667" s="42"/>
      <c r="I667" s="42" t="s">
        <v>509</v>
      </c>
      <c r="J667" s="42" t="s">
        <v>510</v>
      </c>
      <c r="K667" s="42" t="s">
        <v>511</v>
      </c>
    </row>
    <row r="668" ht="15.15" spans="1:11">
      <c r="A668" s="42"/>
      <c r="B668" s="42"/>
      <c r="C668" s="42"/>
      <c r="D668" s="42" t="s">
        <v>512</v>
      </c>
      <c r="E668" s="43"/>
      <c r="F668" s="44">
        <v>0.83</v>
      </c>
      <c r="G668" s="44">
        <v>0</v>
      </c>
      <c r="H668" s="43"/>
      <c r="I668" s="43">
        <v>10</v>
      </c>
      <c r="J668" s="45">
        <v>0</v>
      </c>
      <c r="K668" s="44">
        <v>0</v>
      </c>
    </row>
    <row r="669" ht="15.15" spans="1:11">
      <c r="A669" s="42"/>
      <c r="B669" s="42"/>
      <c r="C669" s="42"/>
      <c r="D669" s="42" t="s">
        <v>513</v>
      </c>
      <c r="E669" s="43"/>
      <c r="F669" s="44">
        <v>0.83</v>
      </c>
      <c r="G669" s="44">
        <v>0</v>
      </c>
      <c r="H669" s="43"/>
      <c r="I669" s="43" t="s">
        <v>443</v>
      </c>
      <c r="J669" s="43" t="s">
        <v>443</v>
      </c>
      <c r="K669" s="43" t="s">
        <v>443</v>
      </c>
    </row>
    <row r="670" ht="15.15" spans="1:11">
      <c r="A670" s="42"/>
      <c r="B670" s="42"/>
      <c r="C670" s="42"/>
      <c r="D670" s="46" t="s">
        <v>514</v>
      </c>
      <c r="E670" s="43"/>
      <c r="F670" s="43">
        <v>0.83</v>
      </c>
      <c r="G670" s="43">
        <v>0</v>
      </c>
      <c r="H670" s="43"/>
      <c r="I670" s="43" t="s">
        <v>443</v>
      </c>
      <c r="J670" s="43" t="s">
        <v>443</v>
      </c>
      <c r="K670" s="43" t="s">
        <v>443</v>
      </c>
    </row>
    <row r="671" ht="15.15" spans="1:11">
      <c r="A671" s="42"/>
      <c r="B671" s="42"/>
      <c r="C671" s="42"/>
      <c r="D671" s="46" t="s">
        <v>515</v>
      </c>
      <c r="E671" s="43"/>
      <c r="F671" s="44"/>
      <c r="G671" s="44"/>
      <c r="H671" s="43"/>
      <c r="I671" s="43" t="s">
        <v>443</v>
      </c>
      <c r="J671" s="43" t="s">
        <v>443</v>
      </c>
      <c r="K671" s="43" t="s">
        <v>443</v>
      </c>
    </row>
    <row r="672" ht="15.15" spans="1:11">
      <c r="A672" s="42"/>
      <c r="B672" s="42"/>
      <c r="C672" s="42"/>
      <c r="D672" s="42" t="s">
        <v>516</v>
      </c>
      <c r="E672" s="43"/>
      <c r="F672" s="43"/>
      <c r="G672" s="43"/>
      <c r="H672" s="43"/>
      <c r="I672" s="43" t="s">
        <v>443</v>
      </c>
      <c r="J672" s="43" t="s">
        <v>443</v>
      </c>
      <c r="K672" s="43" t="s">
        <v>443</v>
      </c>
    </row>
    <row r="673" ht="15.15" spans="1:11">
      <c r="A673" s="42" t="s">
        <v>517</v>
      </c>
      <c r="B673" s="42" t="s">
        <v>518</v>
      </c>
      <c r="C673" s="42"/>
      <c r="D673" s="42"/>
      <c r="E673" s="42"/>
      <c r="F673" s="42" t="s">
        <v>519</v>
      </c>
      <c r="G673" s="42"/>
      <c r="H673" s="42"/>
      <c r="I673" s="42"/>
      <c r="J673" s="42"/>
      <c r="K673" s="42"/>
    </row>
    <row r="674" ht="15.15" spans="1:11">
      <c r="A674" s="42"/>
      <c r="B674" s="60" t="s">
        <v>701</v>
      </c>
      <c r="C674" s="61"/>
      <c r="D674" s="61"/>
      <c r="E674" s="61"/>
      <c r="F674" s="60" t="s">
        <v>701</v>
      </c>
      <c r="G674" s="61"/>
      <c r="H674" s="61"/>
      <c r="I674" s="61"/>
      <c r="J674" s="61"/>
      <c r="K674" s="61"/>
    </row>
    <row r="675" ht="27.15" spans="1:11">
      <c r="A675" s="42" t="s">
        <v>521</v>
      </c>
      <c r="B675" s="42" t="s">
        <v>522</v>
      </c>
      <c r="C675" s="42" t="s">
        <v>523</v>
      </c>
      <c r="D675" s="42" t="s">
        <v>524</v>
      </c>
      <c r="E675" s="42" t="s">
        <v>622</v>
      </c>
      <c r="F675" s="42" t="s">
        <v>623</v>
      </c>
      <c r="G675" s="42" t="s">
        <v>509</v>
      </c>
      <c r="H675" s="42" t="s">
        <v>527</v>
      </c>
      <c r="I675" s="42" t="s">
        <v>528</v>
      </c>
      <c r="J675" s="42"/>
      <c r="K675" s="42"/>
    </row>
    <row r="676" ht="27.15" spans="1:11">
      <c r="A676" s="42"/>
      <c r="B676" s="42" t="s">
        <v>553</v>
      </c>
      <c r="C676" s="42" t="s">
        <v>530</v>
      </c>
      <c r="D676" s="40" t="s">
        <v>607</v>
      </c>
      <c r="E676" s="33" t="s">
        <v>580</v>
      </c>
      <c r="F676" s="33" t="s">
        <v>572</v>
      </c>
      <c r="G676" s="42">
        <v>50</v>
      </c>
      <c r="H676" s="42">
        <v>50</v>
      </c>
      <c r="I676" s="42"/>
      <c r="J676" s="42"/>
      <c r="K676" s="42"/>
    </row>
    <row r="677" ht="15.15" spans="1:11">
      <c r="A677" s="42"/>
      <c r="B677" s="42" t="s">
        <v>535</v>
      </c>
      <c r="C677" s="42" t="s">
        <v>536</v>
      </c>
      <c r="D677" s="40" t="s">
        <v>706</v>
      </c>
      <c r="E677" s="33" t="s">
        <v>580</v>
      </c>
      <c r="F677" s="33" t="s">
        <v>572</v>
      </c>
      <c r="G677" s="42">
        <v>15</v>
      </c>
      <c r="H677" s="42">
        <v>15</v>
      </c>
      <c r="I677" s="43"/>
      <c r="J677" s="43"/>
      <c r="K677" s="43"/>
    </row>
    <row r="678" ht="40.35" spans="1:11">
      <c r="A678" s="42"/>
      <c r="B678" s="42"/>
      <c r="C678" s="42"/>
      <c r="D678" s="40" t="s">
        <v>702</v>
      </c>
      <c r="E678" s="32" t="s">
        <v>599</v>
      </c>
      <c r="F678" s="32" t="s">
        <v>599</v>
      </c>
      <c r="G678" s="42">
        <v>15</v>
      </c>
      <c r="H678" s="42">
        <v>15</v>
      </c>
      <c r="I678" s="43"/>
      <c r="J678" s="43"/>
      <c r="K678" s="43"/>
    </row>
    <row r="679" ht="15.15" spans="1:11">
      <c r="A679" s="42"/>
      <c r="B679" s="42" t="s">
        <v>540</v>
      </c>
      <c r="C679" s="42" t="s">
        <v>541</v>
      </c>
      <c r="D679" s="40" t="s">
        <v>541</v>
      </c>
      <c r="E679" s="33" t="s">
        <v>580</v>
      </c>
      <c r="F679" s="33" t="s">
        <v>572</v>
      </c>
      <c r="G679" s="42">
        <v>5</v>
      </c>
      <c r="H679" s="42">
        <v>5</v>
      </c>
      <c r="I679" s="43"/>
      <c r="J679" s="43"/>
      <c r="K679" s="43"/>
    </row>
    <row r="680" ht="27.15" spans="1:11">
      <c r="A680" s="42"/>
      <c r="B680" s="42"/>
      <c r="C680" s="42"/>
      <c r="D680" s="40" t="s">
        <v>611</v>
      </c>
      <c r="E680" s="33" t="s">
        <v>580</v>
      </c>
      <c r="F680" s="33" t="s">
        <v>572</v>
      </c>
      <c r="G680" s="42">
        <v>5</v>
      </c>
      <c r="H680" s="42">
        <v>5</v>
      </c>
      <c r="I680" s="43"/>
      <c r="J680" s="43"/>
      <c r="K680" s="43"/>
    </row>
    <row r="681" ht="15.15" spans="1:11">
      <c r="A681" s="42" t="s">
        <v>544</v>
      </c>
      <c r="B681" s="42"/>
      <c r="C681" s="42"/>
      <c r="D681" s="42"/>
      <c r="E681" s="42"/>
      <c r="F681" s="42"/>
      <c r="G681" s="44">
        <f>H676+H677+H679+H678+H680</f>
        <v>90</v>
      </c>
      <c r="H681" s="44"/>
      <c r="I681" s="44"/>
      <c r="J681" s="44"/>
      <c r="K681" s="44"/>
    </row>
    <row r="682" ht="27.15" spans="1:11">
      <c r="A682" s="42" t="s">
        <v>545</v>
      </c>
      <c r="B682" s="48" t="s">
        <v>546</v>
      </c>
      <c r="C682" s="49">
        <v>90</v>
      </c>
      <c r="D682" s="50"/>
      <c r="E682" s="48" t="s">
        <v>547</v>
      </c>
      <c r="F682" s="51" t="s">
        <v>548</v>
      </c>
      <c r="G682" s="52"/>
      <c r="H682" s="52"/>
      <c r="I682" s="52"/>
      <c r="J682" s="52"/>
      <c r="K682" s="53"/>
    </row>
    <row r="683" ht="15.15" spans="1:11">
      <c r="A683" s="28" t="s">
        <v>549</v>
      </c>
      <c r="B683" s="29"/>
      <c r="C683" s="29"/>
      <c r="D683" s="29"/>
      <c r="E683" s="29"/>
      <c r="F683" s="29"/>
      <c r="G683" s="29"/>
      <c r="H683" s="29"/>
      <c r="I683" s="29"/>
      <c r="J683" s="29"/>
      <c r="K683" s="29"/>
    </row>
    <row r="684" ht="61" customHeight="1" spans="1:11">
      <c r="A684" s="22" t="s">
        <v>550</v>
      </c>
      <c r="B684" s="30"/>
      <c r="C684" s="30"/>
      <c r="D684" s="30"/>
      <c r="E684" s="30"/>
      <c r="F684" s="30"/>
      <c r="G684" s="30"/>
      <c r="H684" s="30"/>
      <c r="I684" s="30"/>
      <c r="J684" s="30"/>
      <c r="K684" s="30"/>
    </row>
    <row r="685" ht="55" customHeight="1" spans="1:11">
      <c r="A685" s="30"/>
      <c r="B685" s="30"/>
      <c r="C685" s="30"/>
      <c r="D685" s="30"/>
      <c r="E685" s="30"/>
      <c r="F685" s="30"/>
      <c r="G685" s="30"/>
      <c r="H685" s="30"/>
      <c r="I685" s="30"/>
      <c r="J685" s="30"/>
      <c r="K685" s="30"/>
    </row>
    <row r="686" ht="15.15" spans="1:11">
      <c r="A686" s="28"/>
      <c r="B686" s="28"/>
      <c r="C686" s="28"/>
      <c r="D686" s="28"/>
      <c r="E686" s="28"/>
      <c r="F686" s="28"/>
      <c r="G686" s="28"/>
      <c r="H686" s="28"/>
      <c r="I686" s="28"/>
      <c r="J686" s="28"/>
      <c r="K686" s="28"/>
    </row>
    <row r="687" ht="15.15" spans="1:11">
      <c r="A687" s="28"/>
      <c r="B687" s="28"/>
      <c r="C687" s="28"/>
      <c r="D687" s="28"/>
      <c r="E687" s="28"/>
      <c r="F687" s="28"/>
      <c r="G687" s="28"/>
      <c r="H687" s="28"/>
      <c r="I687" s="28"/>
      <c r="J687" s="28"/>
      <c r="K687" s="28"/>
    </row>
    <row r="688" ht="15.15" spans="1:11">
      <c r="A688" s="28"/>
      <c r="B688" s="28"/>
      <c r="C688" s="28"/>
      <c r="D688" s="28"/>
      <c r="E688" s="28"/>
      <c r="F688" s="28"/>
      <c r="G688" s="28"/>
      <c r="H688" s="28"/>
      <c r="I688" s="28"/>
      <c r="J688" s="28"/>
      <c r="K688" s="28"/>
    </row>
    <row r="689" ht="15.15" spans="1:11">
      <c r="A689" s="28"/>
      <c r="B689" s="28"/>
      <c r="C689" s="28"/>
      <c r="D689" s="28"/>
      <c r="E689" s="28"/>
      <c r="F689" s="28"/>
      <c r="G689" s="28"/>
      <c r="H689" s="28"/>
      <c r="I689" s="28"/>
      <c r="J689" s="28"/>
      <c r="K689" s="28"/>
    </row>
  </sheetData>
  <mergeCells count="784">
    <mergeCell ref="A1:K1"/>
    <mergeCell ref="A2:H2"/>
    <mergeCell ref="A4:C4"/>
    <mergeCell ref="D4:K4"/>
    <mergeCell ref="A5:C5"/>
    <mergeCell ref="D5:E5"/>
    <mergeCell ref="G5:K5"/>
    <mergeCell ref="G6:H6"/>
    <mergeCell ref="G7:H7"/>
    <mergeCell ref="G8:H8"/>
    <mergeCell ref="G9:H9"/>
    <mergeCell ref="G10:H10"/>
    <mergeCell ref="G11:H11"/>
    <mergeCell ref="B12:E12"/>
    <mergeCell ref="F12:K12"/>
    <mergeCell ref="B13:E13"/>
    <mergeCell ref="F13:K13"/>
    <mergeCell ref="I14:K14"/>
    <mergeCell ref="I15:K15"/>
    <mergeCell ref="I16:K16"/>
    <mergeCell ref="I17:K17"/>
    <mergeCell ref="I18:K18"/>
    <mergeCell ref="I19:K19"/>
    <mergeCell ref="I20:K20"/>
    <mergeCell ref="A21:F21"/>
    <mergeCell ref="G21:K21"/>
    <mergeCell ref="C22:D22"/>
    <mergeCell ref="F22:K22"/>
    <mergeCell ref="B23:K23"/>
    <mergeCell ref="A33:K33"/>
    <mergeCell ref="A34:H34"/>
    <mergeCell ref="A36:C36"/>
    <mergeCell ref="D36:K36"/>
    <mergeCell ref="A37:C37"/>
    <mergeCell ref="D37:E37"/>
    <mergeCell ref="G37:K37"/>
    <mergeCell ref="G38:H38"/>
    <mergeCell ref="G39:H39"/>
    <mergeCell ref="G40:H40"/>
    <mergeCell ref="G41:H41"/>
    <mergeCell ref="G42:H42"/>
    <mergeCell ref="G43:H43"/>
    <mergeCell ref="B44:E44"/>
    <mergeCell ref="F44:K44"/>
    <mergeCell ref="B45:E45"/>
    <mergeCell ref="F45:K45"/>
    <mergeCell ref="I46:K46"/>
    <mergeCell ref="I47:K47"/>
    <mergeCell ref="I48:K48"/>
    <mergeCell ref="I49:K49"/>
    <mergeCell ref="I50:K50"/>
    <mergeCell ref="I51:K51"/>
    <mergeCell ref="A52:F52"/>
    <mergeCell ref="G52:K52"/>
    <mergeCell ref="C53:D53"/>
    <mergeCell ref="F53:K53"/>
    <mergeCell ref="B54:K54"/>
    <mergeCell ref="A64:K64"/>
    <mergeCell ref="A65:H65"/>
    <mergeCell ref="A67:C67"/>
    <mergeCell ref="D67:K67"/>
    <mergeCell ref="A68:C68"/>
    <mergeCell ref="D68:E68"/>
    <mergeCell ref="G68:K68"/>
    <mergeCell ref="G69:H69"/>
    <mergeCell ref="G70:H70"/>
    <mergeCell ref="G71:H71"/>
    <mergeCell ref="G72:H72"/>
    <mergeCell ref="G73:H73"/>
    <mergeCell ref="G74:H74"/>
    <mergeCell ref="B75:E75"/>
    <mergeCell ref="F75:K75"/>
    <mergeCell ref="B76:E76"/>
    <mergeCell ref="F76:K76"/>
    <mergeCell ref="I77:K77"/>
    <mergeCell ref="I78:K78"/>
    <mergeCell ref="I79:K79"/>
    <mergeCell ref="I80:K80"/>
    <mergeCell ref="I81:K81"/>
    <mergeCell ref="I82:K82"/>
    <mergeCell ref="I83:K83"/>
    <mergeCell ref="A84:F84"/>
    <mergeCell ref="G84:K84"/>
    <mergeCell ref="C85:D85"/>
    <mergeCell ref="F85:K85"/>
    <mergeCell ref="B86:K86"/>
    <mergeCell ref="A96:K96"/>
    <mergeCell ref="A97:H97"/>
    <mergeCell ref="A99:C99"/>
    <mergeCell ref="D99:K99"/>
    <mergeCell ref="A100:C100"/>
    <mergeCell ref="D100:E100"/>
    <mergeCell ref="G100:K100"/>
    <mergeCell ref="G101:H101"/>
    <mergeCell ref="G102:H102"/>
    <mergeCell ref="G103:H103"/>
    <mergeCell ref="G104:H104"/>
    <mergeCell ref="G105:H105"/>
    <mergeCell ref="G106:H106"/>
    <mergeCell ref="B107:E107"/>
    <mergeCell ref="F107:K107"/>
    <mergeCell ref="B108:E108"/>
    <mergeCell ref="F108:K108"/>
    <mergeCell ref="I109:K109"/>
    <mergeCell ref="I110:K110"/>
    <mergeCell ref="I111:K111"/>
    <mergeCell ref="I112:K112"/>
    <mergeCell ref="I113:K113"/>
    <mergeCell ref="I114:K114"/>
    <mergeCell ref="I115:K115"/>
    <mergeCell ref="I116:K116"/>
    <mergeCell ref="A117:F117"/>
    <mergeCell ref="G117:K117"/>
    <mergeCell ref="C118:D118"/>
    <mergeCell ref="F118:K118"/>
    <mergeCell ref="B119:K119"/>
    <mergeCell ref="A129:K129"/>
    <mergeCell ref="A130:H130"/>
    <mergeCell ref="A132:C132"/>
    <mergeCell ref="D132:K132"/>
    <mergeCell ref="A133:C133"/>
    <mergeCell ref="D133:E133"/>
    <mergeCell ref="G133:K133"/>
    <mergeCell ref="G134:H134"/>
    <mergeCell ref="G135:H135"/>
    <mergeCell ref="G136:H136"/>
    <mergeCell ref="G137:H137"/>
    <mergeCell ref="G138:H138"/>
    <mergeCell ref="G139:H139"/>
    <mergeCell ref="B140:E140"/>
    <mergeCell ref="F140:K140"/>
    <mergeCell ref="B141:E141"/>
    <mergeCell ref="F141:K141"/>
    <mergeCell ref="I142:K142"/>
    <mergeCell ref="I143:K143"/>
    <mergeCell ref="I144:K144"/>
    <mergeCell ref="I145:K145"/>
    <mergeCell ref="I146:K146"/>
    <mergeCell ref="I147:K147"/>
    <mergeCell ref="A148:F148"/>
    <mergeCell ref="G148:K148"/>
    <mergeCell ref="C149:D149"/>
    <mergeCell ref="F149:K149"/>
    <mergeCell ref="B150:K150"/>
    <mergeCell ref="A160:K160"/>
    <mergeCell ref="A161:H161"/>
    <mergeCell ref="A163:C163"/>
    <mergeCell ref="D163:K163"/>
    <mergeCell ref="A164:C164"/>
    <mergeCell ref="D164:E164"/>
    <mergeCell ref="G164:K164"/>
    <mergeCell ref="G165:H165"/>
    <mergeCell ref="G166:H166"/>
    <mergeCell ref="G167:H167"/>
    <mergeCell ref="G168:H168"/>
    <mergeCell ref="G169:H169"/>
    <mergeCell ref="G170:H170"/>
    <mergeCell ref="B171:E171"/>
    <mergeCell ref="F171:K171"/>
    <mergeCell ref="B172:E172"/>
    <mergeCell ref="F172:K172"/>
    <mergeCell ref="I173:K173"/>
    <mergeCell ref="I174:K174"/>
    <mergeCell ref="I175:K175"/>
    <mergeCell ref="I176:K176"/>
    <mergeCell ref="I177:K177"/>
    <mergeCell ref="I178:K178"/>
    <mergeCell ref="I179:K179"/>
    <mergeCell ref="A180:F180"/>
    <mergeCell ref="G180:K180"/>
    <mergeCell ref="C181:D181"/>
    <mergeCell ref="F181:K181"/>
    <mergeCell ref="B182:K182"/>
    <mergeCell ref="A192:K192"/>
    <mergeCell ref="A193:H193"/>
    <mergeCell ref="A195:C195"/>
    <mergeCell ref="D195:K195"/>
    <mergeCell ref="A196:C196"/>
    <mergeCell ref="D196:E196"/>
    <mergeCell ref="G196:K196"/>
    <mergeCell ref="G197:H197"/>
    <mergeCell ref="G198:H198"/>
    <mergeCell ref="G199:H199"/>
    <mergeCell ref="G200:H200"/>
    <mergeCell ref="G201:H201"/>
    <mergeCell ref="G202:H202"/>
    <mergeCell ref="B203:E203"/>
    <mergeCell ref="F203:K203"/>
    <mergeCell ref="B204:E204"/>
    <mergeCell ref="F204:K204"/>
    <mergeCell ref="I205:K205"/>
    <mergeCell ref="I206:K206"/>
    <mergeCell ref="I207:K207"/>
    <mergeCell ref="I208:K208"/>
    <mergeCell ref="I209:K209"/>
    <mergeCell ref="I210:K210"/>
    <mergeCell ref="A211:F211"/>
    <mergeCell ref="G211:K211"/>
    <mergeCell ref="C212:D212"/>
    <mergeCell ref="F212:K212"/>
    <mergeCell ref="B213:K213"/>
    <mergeCell ref="A223:K223"/>
    <mergeCell ref="A224:H224"/>
    <mergeCell ref="A226:C226"/>
    <mergeCell ref="D226:K226"/>
    <mergeCell ref="A227:C227"/>
    <mergeCell ref="D227:E227"/>
    <mergeCell ref="G227:K227"/>
    <mergeCell ref="G228:H228"/>
    <mergeCell ref="G229:H229"/>
    <mergeCell ref="G230:H230"/>
    <mergeCell ref="G231:H231"/>
    <mergeCell ref="G232:H232"/>
    <mergeCell ref="G233:H233"/>
    <mergeCell ref="B234:E234"/>
    <mergeCell ref="F234:K234"/>
    <mergeCell ref="B235:E235"/>
    <mergeCell ref="F235:K235"/>
    <mergeCell ref="I236:K236"/>
    <mergeCell ref="I237:K237"/>
    <mergeCell ref="I238:K238"/>
    <mergeCell ref="I239:K239"/>
    <mergeCell ref="I240:K240"/>
    <mergeCell ref="I241:K241"/>
    <mergeCell ref="A242:F242"/>
    <mergeCell ref="G242:K242"/>
    <mergeCell ref="C243:D243"/>
    <mergeCell ref="F243:K243"/>
    <mergeCell ref="B244:K244"/>
    <mergeCell ref="A254:K254"/>
    <mergeCell ref="A255:H255"/>
    <mergeCell ref="A257:C257"/>
    <mergeCell ref="D257:K257"/>
    <mergeCell ref="A258:C258"/>
    <mergeCell ref="D258:E258"/>
    <mergeCell ref="G258:K258"/>
    <mergeCell ref="G259:H259"/>
    <mergeCell ref="G260:H260"/>
    <mergeCell ref="G261:H261"/>
    <mergeCell ref="G262:H262"/>
    <mergeCell ref="G263:H263"/>
    <mergeCell ref="G264:H264"/>
    <mergeCell ref="B265:E265"/>
    <mergeCell ref="F265:K265"/>
    <mergeCell ref="B266:E266"/>
    <mergeCell ref="F266:K266"/>
    <mergeCell ref="I267:K267"/>
    <mergeCell ref="I268:K268"/>
    <mergeCell ref="I269:K269"/>
    <mergeCell ref="I270:K270"/>
    <mergeCell ref="I271:K271"/>
    <mergeCell ref="I272:K272"/>
    <mergeCell ref="A273:F273"/>
    <mergeCell ref="G273:K273"/>
    <mergeCell ref="C274:D274"/>
    <mergeCell ref="F274:K274"/>
    <mergeCell ref="B275:K275"/>
    <mergeCell ref="A285:K285"/>
    <mergeCell ref="A286:H286"/>
    <mergeCell ref="A288:C288"/>
    <mergeCell ref="D288:K288"/>
    <mergeCell ref="A289:C289"/>
    <mergeCell ref="D289:E289"/>
    <mergeCell ref="G289:K289"/>
    <mergeCell ref="G290:H290"/>
    <mergeCell ref="G291:H291"/>
    <mergeCell ref="G292:H292"/>
    <mergeCell ref="G293:H293"/>
    <mergeCell ref="G294:H294"/>
    <mergeCell ref="G295:H295"/>
    <mergeCell ref="B296:E296"/>
    <mergeCell ref="F296:K296"/>
    <mergeCell ref="B297:E297"/>
    <mergeCell ref="F297:K297"/>
    <mergeCell ref="I298:K298"/>
    <mergeCell ref="I299:K299"/>
    <mergeCell ref="I300:K300"/>
    <mergeCell ref="I301:K301"/>
    <mergeCell ref="I302:K302"/>
    <mergeCell ref="I303:K303"/>
    <mergeCell ref="A304:F304"/>
    <mergeCell ref="G304:K304"/>
    <mergeCell ref="C305:D305"/>
    <mergeCell ref="F305:K305"/>
    <mergeCell ref="B306:K306"/>
    <mergeCell ref="A316:K316"/>
    <mergeCell ref="A317:H317"/>
    <mergeCell ref="A319:C319"/>
    <mergeCell ref="D319:K319"/>
    <mergeCell ref="A320:C320"/>
    <mergeCell ref="D320:E320"/>
    <mergeCell ref="G320:K320"/>
    <mergeCell ref="G321:H321"/>
    <mergeCell ref="G322:H322"/>
    <mergeCell ref="G323:H323"/>
    <mergeCell ref="G324:H324"/>
    <mergeCell ref="G325:H325"/>
    <mergeCell ref="G326:H326"/>
    <mergeCell ref="B327:E327"/>
    <mergeCell ref="F327:K327"/>
    <mergeCell ref="B328:E328"/>
    <mergeCell ref="F328:K328"/>
    <mergeCell ref="I329:K329"/>
    <mergeCell ref="I330:K330"/>
    <mergeCell ref="I331:K331"/>
    <mergeCell ref="I332:K332"/>
    <mergeCell ref="I333:K333"/>
    <mergeCell ref="I334:K334"/>
    <mergeCell ref="A335:F335"/>
    <mergeCell ref="G335:K335"/>
    <mergeCell ref="C336:D336"/>
    <mergeCell ref="F336:K336"/>
    <mergeCell ref="B337:K337"/>
    <mergeCell ref="A347:K347"/>
    <mergeCell ref="A348:H348"/>
    <mergeCell ref="A350:C350"/>
    <mergeCell ref="D350:K350"/>
    <mergeCell ref="A351:C351"/>
    <mergeCell ref="D351:E351"/>
    <mergeCell ref="G351:K351"/>
    <mergeCell ref="G352:H352"/>
    <mergeCell ref="G353:H353"/>
    <mergeCell ref="G354:H354"/>
    <mergeCell ref="G355:H355"/>
    <mergeCell ref="G356:H356"/>
    <mergeCell ref="G357:H357"/>
    <mergeCell ref="B358:E358"/>
    <mergeCell ref="F358:K358"/>
    <mergeCell ref="B359:E359"/>
    <mergeCell ref="F359:K359"/>
    <mergeCell ref="I360:K360"/>
    <mergeCell ref="I361:K361"/>
    <mergeCell ref="I362:K362"/>
    <mergeCell ref="I363:K363"/>
    <mergeCell ref="I364:K364"/>
    <mergeCell ref="I365:K365"/>
    <mergeCell ref="I366:K366"/>
    <mergeCell ref="A367:F367"/>
    <mergeCell ref="G367:K367"/>
    <mergeCell ref="C368:D368"/>
    <mergeCell ref="F368:K368"/>
    <mergeCell ref="B369:K369"/>
    <mergeCell ref="A379:K379"/>
    <mergeCell ref="A380:H380"/>
    <mergeCell ref="A382:C382"/>
    <mergeCell ref="D382:K382"/>
    <mergeCell ref="A383:C383"/>
    <mergeCell ref="D383:E383"/>
    <mergeCell ref="G383:K383"/>
    <mergeCell ref="G384:H384"/>
    <mergeCell ref="G385:H385"/>
    <mergeCell ref="G386:H386"/>
    <mergeCell ref="G387:H387"/>
    <mergeCell ref="G388:H388"/>
    <mergeCell ref="G389:H389"/>
    <mergeCell ref="B390:E390"/>
    <mergeCell ref="F390:K390"/>
    <mergeCell ref="B391:E391"/>
    <mergeCell ref="F391:K391"/>
    <mergeCell ref="I392:K392"/>
    <mergeCell ref="I393:K393"/>
    <mergeCell ref="I394:K394"/>
    <mergeCell ref="I395:K395"/>
    <mergeCell ref="I396:K396"/>
    <mergeCell ref="I397:K397"/>
    <mergeCell ref="A398:F398"/>
    <mergeCell ref="G398:K398"/>
    <mergeCell ref="C399:D399"/>
    <mergeCell ref="F399:K399"/>
    <mergeCell ref="B400:K400"/>
    <mergeCell ref="A410:K410"/>
    <mergeCell ref="A411:H411"/>
    <mergeCell ref="A413:C413"/>
    <mergeCell ref="D413:K413"/>
    <mergeCell ref="A414:C414"/>
    <mergeCell ref="D414:E414"/>
    <mergeCell ref="G414:K414"/>
    <mergeCell ref="G415:H415"/>
    <mergeCell ref="G416:H416"/>
    <mergeCell ref="G417:H417"/>
    <mergeCell ref="G418:H418"/>
    <mergeCell ref="G419:H419"/>
    <mergeCell ref="G420:H420"/>
    <mergeCell ref="B421:E421"/>
    <mergeCell ref="F421:K421"/>
    <mergeCell ref="B422:E422"/>
    <mergeCell ref="F422:K422"/>
    <mergeCell ref="I423:K423"/>
    <mergeCell ref="I424:K424"/>
    <mergeCell ref="I425:K425"/>
    <mergeCell ref="I426:K426"/>
    <mergeCell ref="I427:K427"/>
    <mergeCell ref="I428:K428"/>
    <mergeCell ref="A429:F429"/>
    <mergeCell ref="G429:K429"/>
    <mergeCell ref="C430:D430"/>
    <mergeCell ref="F430:K430"/>
    <mergeCell ref="B431:K431"/>
    <mergeCell ref="A441:K441"/>
    <mergeCell ref="A442:H442"/>
    <mergeCell ref="A444:C444"/>
    <mergeCell ref="D444:K444"/>
    <mergeCell ref="A445:C445"/>
    <mergeCell ref="D445:E445"/>
    <mergeCell ref="G445:K445"/>
    <mergeCell ref="G446:H446"/>
    <mergeCell ref="G447:H447"/>
    <mergeCell ref="G448:H448"/>
    <mergeCell ref="G449:H449"/>
    <mergeCell ref="G450:H450"/>
    <mergeCell ref="G451:H451"/>
    <mergeCell ref="B452:E452"/>
    <mergeCell ref="F452:K452"/>
    <mergeCell ref="B453:E453"/>
    <mergeCell ref="F453:K453"/>
    <mergeCell ref="I454:K454"/>
    <mergeCell ref="I455:K455"/>
    <mergeCell ref="I456:K456"/>
    <mergeCell ref="I457:K457"/>
    <mergeCell ref="I458:K458"/>
    <mergeCell ref="I459:K459"/>
    <mergeCell ref="I460:K460"/>
    <mergeCell ref="A461:F461"/>
    <mergeCell ref="G461:K461"/>
    <mergeCell ref="C462:D462"/>
    <mergeCell ref="F462:K462"/>
    <mergeCell ref="B463:K463"/>
    <mergeCell ref="A473:K473"/>
    <mergeCell ref="A474:H474"/>
    <mergeCell ref="A476:C476"/>
    <mergeCell ref="D476:K476"/>
    <mergeCell ref="A477:C477"/>
    <mergeCell ref="D477:E477"/>
    <mergeCell ref="G477:K477"/>
    <mergeCell ref="G478:H478"/>
    <mergeCell ref="G479:H479"/>
    <mergeCell ref="G480:H480"/>
    <mergeCell ref="G481:H481"/>
    <mergeCell ref="G482:H482"/>
    <mergeCell ref="G483:H483"/>
    <mergeCell ref="B484:E484"/>
    <mergeCell ref="F484:K484"/>
    <mergeCell ref="B485:E485"/>
    <mergeCell ref="F485:K485"/>
    <mergeCell ref="I486:K486"/>
    <mergeCell ref="I487:K487"/>
    <mergeCell ref="I488:K488"/>
    <mergeCell ref="I489:K489"/>
    <mergeCell ref="I490:K490"/>
    <mergeCell ref="I491:K491"/>
    <mergeCell ref="I492:K492"/>
    <mergeCell ref="A493:F493"/>
    <mergeCell ref="G493:K493"/>
    <mergeCell ref="C494:D494"/>
    <mergeCell ref="F494:K494"/>
    <mergeCell ref="B495:K495"/>
    <mergeCell ref="A505:K505"/>
    <mergeCell ref="A506:H506"/>
    <mergeCell ref="A508:C508"/>
    <mergeCell ref="D508:K508"/>
    <mergeCell ref="A509:C509"/>
    <mergeCell ref="D509:E509"/>
    <mergeCell ref="G509:K509"/>
    <mergeCell ref="G510:H510"/>
    <mergeCell ref="G511:H511"/>
    <mergeCell ref="G512:H512"/>
    <mergeCell ref="G513:H513"/>
    <mergeCell ref="G514:H514"/>
    <mergeCell ref="G515:H515"/>
    <mergeCell ref="B516:E516"/>
    <mergeCell ref="F516:K516"/>
    <mergeCell ref="B517:E517"/>
    <mergeCell ref="F517:K517"/>
    <mergeCell ref="I518:K518"/>
    <mergeCell ref="I519:K519"/>
    <mergeCell ref="I520:K520"/>
    <mergeCell ref="I521:K521"/>
    <mergeCell ref="I522:K522"/>
    <mergeCell ref="I523:K523"/>
    <mergeCell ref="I524:K524"/>
    <mergeCell ref="A525:F525"/>
    <mergeCell ref="G525:K525"/>
    <mergeCell ref="C526:D526"/>
    <mergeCell ref="F526:K526"/>
    <mergeCell ref="B527:K527"/>
    <mergeCell ref="A537:K537"/>
    <mergeCell ref="A538:H538"/>
    <mergeCell ref="A540:C540"/>
    <mergeCell ref="D540:K540"/>
    <mergeCell ref="A541:C541"/>
    <mergeCell ref="D541:E541"/>
    <mergeCell ref="G541:K541"/>
    <mergeCell ref="G542:H542"/>
    <mergeCell ref="G543:H543"/>
    <mergeCell ref="G544:H544"/>
    <mergeCell ref="G545:H545"/>
    <mergeCell ref="G546:H546"/>
    <mergeCell ref="G547:H547"/>
    <mergeCell ref="B548:E548"/>
    <mergeCell ref="F548:K548"/>
    <mergeCell ref="B549:E549"/>
    <mergeCell ref="F549:K549"/>
    <mergeCell ref="I550:K550"/>
    <mergeCell ref="I551:K551"/>
    <mergeCell ref="I552:K552"/>
    <mergeCell ref="I553:K553"/>
    <mergeCell ref="I554:K554"/>
    <mergeCell ref="I555:K555"/>
    <mergeCell ref="I556:K556"/>
    <mergeCell ref="A557:F557"/>
    <mergeCell ref="G557:K557"/>
    <mergeCell ref="C558:D558"/>
    <mergeCell ref="F558:K558"/>
    <mergeCell ref="B559:K559"/>
    <mergeCell ref="A569:K569"/>
    <mergeCell ref="A570:H570"/>
    <mergeCell ref="A572:C572"/>
    <mergeCell ref="D572:K572"/>
    <mergeCell ref="A573:C573"/>
    <mergeCell ref="D573:E573"/>
    <mergeCell ref="G573:K573"/>
    <mergeCell ref="G574:H574"/>
    <mergeCell ref="G575:H575"/>
    <mergeCell ref="G576:H576"/>
    <mergeCell ref="G577:H577"/>
    <mergeCell ref="G578:H578"/>
    <mergeCell ref="G579:H579"/>
    <mergeCell ref="B580:E580"/>
    <mergeCell ref="F580:K580"/>
    <mergeCell ref="B581:E581"/>
    <mergeCell ref="F581:K581"/>
    <mergeCell ref="I582:K582"/>
    <mergeCell ref="I583:K583"/>
    <mergeCell ref="I584:K584"/>
    <mergeCell ref="I585:K585"/>
    <mergeCell ref="I586:K586"/>
    <mergeCell ref="I587:K587"/>
    <mergeCell ref="A588:F588"/>
    <mergeCell ref="G588:K588"/>
    <mergeCell ref="C589:D589"/>
    <mergeCell ref="F589:K589"/>
    <mergeCell ref="B590:K590"/>
    <mergeCell ref="A600:K600"/>
    <mergeCell ref="A601:H601"/>
    <mergeCell ref="A603:C603"/>
    <mergeCell ref="D603:K603"/>
    <mergeCell ref="A604:C604"/>
    <mergeCell ref="D604:E604"/>
    <mergeCell ref="G604:K604"/>
    <mergeCell ref="G605:H605"/>
    <mergeCell ref="G606:H606"/>
    <mergeCell ref="G607:H607"/>
    <mergeCell ref="G608:H608"/>
    <mergeCell ref="G609:H609"/>
    <mergeCell ref="G610:H610"/>
    <mergeCell ref="B611:E611"/>
    <mergeCell ref="F611:K611"/>
    <mergeCell ref="B612:E612"/>
    <mergeCell ref="F612:K612"/>
    <mergeCell ref="I613:K613"/>
    <mergeCell ref="I614:K614"/>
    <mergeCell ref="I615:K615"/>
    <mergeCell ref="I616:K616"/>
    <mergeCell ref="I617:K617"/>
    <mergeCell ref="I618:K618"/>
    <mergeCell ref="A619:F619"/>
    <mergeCell ref="G619:K619"/>
    <mergeCell ref="C620:D620"/>
    <mergeCell ref="F620:K620"/>
    <mergeCell ref="B621:K621"/>
    <mergeCell ref="A631:K631"/>
    <mergeCell ref="A632:H632"/>
    <mergeCell ref="A634:C634"/>
    <mergeCell ref="D634:K634"/>
    <mergeCell ref="A635:C635"/>
    <mergeCell ref="D635:E635"/>
    <mergeCell ref="G635:K635"/>
    <mergeCell ref="G636:H636"/>
    <mergeCell ref="G637:H637"/>
    <mergeCell ref="G638:H638"/>
    <mergeCell ref="G639:H639"/>
    <mergeCell ref="G640:H640"/>
    <mergeCell ref="G641:H641"/>
    <mergeCell ref="B642:E642"/>
    <mergeCell ref="F642:K642"/>
    <mergeCell ref="B643:E643"/>
    <mergeCell ref="F643:K643"/>
    <mergeCell ref="I644:K644"/>
    <mergeCell ref="I645:K645"/>
    <mergeCell ref="I646:K646"/>
    <mergeCell ref="I647:K647"/>
    <mergeCell ref="I648:K648"/>
    <mergeCell ref="I649:K649"/>
    <mergeCell ref="A650:F650"/>
    <mergeCell ref="G650:K650"/>
    <mergeCell ref="C651:D651"/>
    <mergeCell ref="F651:K651"/>
    <mergeCell ref="B652:K652"/>
    <mergeCell ref="A662:K662"/>
    <mergeCell ref="A663:H663"/>
    <mergeCell ref="A665:C665"/>
    <mergeCell ref="D665:K665"/>
    <mergeCell ref="A666:C666"/>
    <mergeCell ref="D666:E666"/>
    <mergeCell ref="G666:K666"/>
    <mergeCell ref="G667:H667"/>
    <mergeCell ref="G668:H668"/>
    <mergeCell ref="G669:H669"/>
    <mergeCell ref="G670:H670"/>
    <mergeCell ref="G671:H671"/>
    <mergeCell ref="G672:H672"/>
    <mergeCell ref="B673:E673"/>
    <mergeCell ref="F673:K673"/>
    <mergeCell ref="B674:E674"/>
    <mergeCell ref="F674:K674"/>
    <mergeCell ref="I675:K675"/>
    <mergeCell ref="I676:K676"/>
    <mergeCell ref="I677:K677"/>
    <mergeCell ref="I678:K678"/>
    <mergeCell ref="I679:K679"/>
    <mergeCell ref="I680:K680"/>
    <mergeCell ref="A681:F681"/>
    <mergeCell ref="G681:K681"/>
    <mergeCell ref="C682:D682"/>
    <mergeCell ref="F682:K682"/>
    <mergeCell ref="B683:K683"/>
    <mergeCell ref="A12:A13"/>
    <mergeCell ref="A14:A20"/>
    <mergeCell ref="A44:A45"/>
    <mergeCell ref="A46:A51"/>
    <mergeCell ref="A75:A76"/>
    <mergeCell ref="A77:A83"/>
    <mergeCell ref="A107:A108"/>
    <mergeCell ref="A109:A116"/>
    <mergeCell ref="A140:A141"/>
    <mergeCell ref="A142:A147"/>
    <mergeCell ref="A171:A172"/>
    <mergeCell ref="A173:A179"/>
    <mergeCell ref="A203:A204"/>
    <mergeCell ref="A205:A210"/>
    <mergeCell ref="A234:A235"/>
    <mergeCell ref="A236:A241"/>
    <mergeCell ref="A265:A266"/>
    <mergeCell ref="A267:A272"/>
    <mergeCell ref="A296:A297"/>
    <mergeCell ref="A298:A303"/>
    <mergeCell ref="A327:A328"/>
    <mergeCell ref="A329:A334"/>
    <mergeCell ref="A358:A359"/>
    <mergeCell ref="A360:A366"/>
    <mergeCell ref="A390:A391"/>
    <mergeCell ref="A392:A397"/>
    <mergeCell ref="A421:A422"/>
    <mergeCell ref="A423:A428"/>
    <mergeCell ref="A452:A453"/>
    <mergeCell ref="A454:A460"/>
    <mergeCell ref="A484:A485"/>
    <mergeCell ref="A486:A492"/>
    <mergeCell ref="A516:A517"/>
    <mergeCell ref="A518:A524"/>
    <mergeCell ref="A548:A549"/>
    <mergeCell ref="A550:A556"/>
    <mergeCell ref="A580:A581"/>
    <mergeCell ref="A582:A587"/>
    <mergeCell ref="A611:A612"/>
    <mergeCell ref="A613:A618"/>
    <mergeCell ref="A642:A643"/>
    <mergeCell ref="A644:A649"/>
    <mergeCell ref="A673:A674"/>
    <mergeCell ref="A675:A680"/>
    <mergeCell ref="B15:B17"/>
    <mergeCell ref="B18:B19"/>
    <mergeCell ref="B47:B49"/>
    <mergeCell ref="B79:B81"/>
    <mergeCell ref="B82:B83"/>
    <mergeCell ref="B110:B111"/>
    <mergeCell ref="B112:B114"/>
    <mergeCell ref="B115:B116"/>
    <mergeCell ref="B143:B144"/>
    <mergeCell ref="B145:B146"/>
    <mergeCell ref="B174:B175"/>
    <mergeCell ref="B176:B177"/>
    <mergeCell ref="B178:B179"/>
    <mergeCell ref="B206:B207"/>
    <mergeCell ref="B208:B209"/>
    <mergeCell ref="B237:B238"/>
    <mergeCell ref="B239:B240"/>
    <mergeCell ref="B268:B271"/>
    <mergeCell ref="B299:B301"/>
    <mergeCell ref="B330:B331"/>
    <mergeCell ref="B332:B333"/>
    <mergeCell ref="B361:B363"/>
    <mergeCell ref="B364:B365"/>
    <mergeCell ref="B393:B395"/>
    <mergeCell ref="B424:B425"/>
    <mergeCell ref="B426:B427"/>
    <mergeCell ref="B455:B457"/>
    <mergeCell ref="B458:B459"/>
    <mergeCell ref="B487:B488"/>
    <mergeCell ref="B489:B490"/>
    <mergeCell ref="B491:B492"/>
    <mergeCell ref="B519:B522"/>
    <mergeCell ref="B551:B553"/>
    <mergeCell ref="B554:B555"/>
    <mergeCell ref="B584:B586"/>
    <mergeCell ref="B614:B615"/>
    <mergeCell ref="B617:B618"/>
    <mergeCell ref="B645:B646"/>
    <mergeCell ref="B648:B649"/>
    <mergeCell ref="B677:B678"/>
    <mergeCell ref="B679:B680"/>
    <mergeCell ref="C15:C17"/>
    <mergeCell ref="C18:C19"/>
    <mergeCell ref="C47:C49"/>
    <mergeCell ref="C79:C80"/>
    <mergeCell ref="C82:C83"/>
    <mergeCell ref="C110:C111"/>
    <mergeCell ref="C112:C114"/>
    <mergeCell ref="C115:C116"/>
    <mergeCell ref="C145:C146"/>
    <mergeCell ref="C174:C175"/>
    <mergeCell ref="C178:C179"/>
    <mergeCell ref="C206:C207"/>
    <mergeCell ref="C237:C238"/>
    <mergeCell ref="C268:C271"/>
    <mergeCell ref="C330:C331"/>
    <mergeCell ref="C332:C333"/>
    <mergeCell ref="C361:C362"/>
    <mergeCell ref="C364:C365"/>
    <mergeCell ref="C491:C492"/>
    <mergeCell ref="C519:C521"/>
    <mergeCell ref="C552:C553"/>
    <mergeCell ref="C554:C555"/>
    <mergeCell ref="C584:C585"/>
    <mergeCell ref="C614:C615"/>
    <mergeCell ref="C617:C618"/>
    <mergeCell ref="C645:C646"/>
    <mergeCell ref="C648:C649"/>
    <mergeCell ref="C677:C678"/>
    <mergeCell ref="C679:C680"/>
    <mergeCell ref="A6:C11"/>
    <mergeCell ref="A38:C43"/>
    <mergeCell ref="A55:K60"/>
    <mergeCell ref="A69:C74"/>
    <mergeCell ref="A101:C106"/>
    <mergeCell ref="A120:K125"/>
    <mergeCell ref="A134:C139"/>
    <mergeCell ref="A151:K156"/>
    <mergeCell ref="A165:C170"/>
    <mergeCell ref="A183:K188"/>
    <mergeCell ref="A197:C202"/>
    <mergeCell ref="A214:K219"/>
    <mergeCell ref="A228:C233"/>
    <mergeCell ref="A245:K250"/>
    <mergeCell ref="A259:C264"/>
    <mergeCell ref="A276:K281"/>
    <mergeCell ref="A290:C295"/>
    <mergeCell ref="A307:K312"/>
    <mergeCell ref="A321:C326"/>
    <mergeCell ref="A338:K343"/>
    <mergeCell ref="A352:C357"/>
    <mergeCell ref="A370:K375"/>
    <mergeCell ref="A384:C389"/>
    <mergeCell ref="A401:K406"/>
    <mergeCell ref="A415:C420"/>
    <mergeCell ref="A432:K437"/>
    <mergeCell ref="A446:C451"/>
    <mergeCell ref="A464:K469"/>
    <mergeCell ref="A478:C483"/>
    <mergeCell ref="A496:K501"/>
    <mergeCell ref="A510:C515"/>
    <mergeCell ref="A528:K533"/>
    <mergeCell ref="A542:C547"/>
    <mergeCell ref="A560:K565"/>
    <mergeCell ref="A574:C579"/>
    <mergeCell ref="A591:K596"/>
    <mergeCell ref="A605:C610"/>
    <mergeCell ref="A622:K627"/>
    <mergeCell ref="A636:C641"/>
    <mergeCell ref="A653:K658"/>
    <mergeCell ref="A667:C672"/>
    <mergeCell ref="A684:K689"/>
    <mergeCell ref="A24:K29"/>
    <mergeCell ref="A87:K92"/>
  </mergeCells>
  <dataValidations count="1">
    <dataValidation type="list" allowBlank="1" showInputMessage="1" showErrorMessage="1" sqref="F22 F53 F85 F118 F149 F181 F212 F243 F274 F305 F368 F399 F430 F462 F494 F526 F558 F589 F620 F651 F682">
      <formula1>"优,好,中,差"</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穆杨美</cp:lastModifiedBy>
  <dcterms:created xsi:type="dcterms:W3CDTF">2026-09-07T10:10:00Z</dcterms:created>
  <dcterms:modified xsi:type="dcterms:W3CDTF">2026-09-21T01:38:43Z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7868CE077ED446FFAA9B467E342E5C72_12</vt:lpwstr>
  </property>
  <property fmtid="{D5CDD505-2E9C-101B-9397-08002B2CF9AE}" pid="3" name="KSOProductBuildVer">
    <vt:lpwstr>2052-12.1.0.28043</vt:lpwstr>
  </property>
  <property fmtid="{D5CDD505-2E9C-101B-9397-08002B2CF9AE}" pid="4" name="CalculationRule">
    <vt:i4>0</vt:i4>
  </property>
</Properties>
</file>